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380" windowHeight="8190"/>
  </bookViews>
  <sheets>
    <sheet name="Valores fictos en $" sheetId="1" r:id="rId1"/>
    <sheet name="INDICES" sheetId="2" state="hidden" r:id="rId2"/>
    <sheet name="Hoja3" sheetId="3" state="hidden" r:id="rId3"/>
  </sheets>
  <definedNames>
    <definedName name="_xlnm.Print_Area" localSheetId="0">'Valores fictos en $'!$A$1:$M$15</definedName>
  </definedNames>
  <calcPr calcId="125725"/>
</workbook>
</file>

<file path=xl/calcChain.xml><?xml version="1.0" encoding="utf-8"?>
<calcChain xmlns="http://schemas.openxmlformats.org/spreadsheetml/2006/main">
  <c r="U9" i="1"/>
  <c r="D19" i="2"/>
  <c r="D20"/>
  <c r="D18"/>
  <c r="D8"/>
  <c r="D9"/>
  <c r="D4"/>
  <c r="E10" i="1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D5" i="2"/>
  <c r="D6"/>
  <c r="D7"/>
  <c r="B8"/>
  <c r="D10"/>
  <c r="D11"/>
  <c r="D13"/>
  <c r="D14"/>
  <c r="D15"/>
  <c r="D16"/>
  <c r="D17"/>
  <c r="G29"/>
  <c r="G30"/>
  <c r="G31"/>
  <c r="G32"/>
  <c r="G34"/>
  <c r="G36"/>
  <c r="G38"/>
  <c r="H38"/>
  <c r="G40"/>
  <c r="H40"/>
  <c r="G42"/>
  <c r="H42"/>
  <c r="G44"/>
  <c r="H44"/>
  <c r="U14" i="1" l="1"/>
  <c r="U13"/>
  <c r="U11"/>
  <c r="U12"/>
  <c r="U10"/>
  <c r="E9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E14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E13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E12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E11"/>
  <c r="F11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T11" s="1"/>
</calcChain>
</file>

<file path=xl/sharedStrings.xml><?xml version="1.0" encoding="utf-8"?>
<sst xmlns="http://schemas.openxmlformats.org/spreadsheetml/2006/main" count="968" uniqueCount="48">
  <si>
    <t>IRPF</t>
  </si>
  <si>
    <t>Fictos por partidas otorgadas en especie</t>
  </si>
  <si>
    <t xml:space="preserve">Resolución Nº 662/007 -  Num. 47º) </t>
  </si>
  <si>
    <t>Partida</t>
  </si>
  <si>
    <t>Característica</t>
  </si>
  <si>
    <t>Valores fictos en $</t>
  </si>
  <si>
    <t>Servicio de guardería - ficto por hijo</t>
  </si>
  <si>
    <t>Mensual</t>
  </si>
  <si>
    <t>Alimentación en el lugar de trabajo (almuerzo o cena)</t>
  </si>
  <si>
    <t>Por prestación</t>
  </si>
  <si>
    <t>Alimentación con rendición de cuentas</t>
  </si>
  <si>
    <t>Becas de estudio para hijos de los funcionarios de instituciones de enseñanza, en el propio establecimiento educativo</t>
  </si>
  <si>
    <t>Transporte de ida y vuelta al lugar de trabajo</t>
  </si>
  <si>
    <t>Diario</t>
  </si>
  <si>
    <t>Servicios locativos para vacacionar a cargo del empleador</t>
  </si>
  <si>
    <t>Fecha</t>
  </si>
  <si>
    <t>IPC</t>
  </si>
  <si>
    <t>Coef. Actualización para año:</t>
  </si>
  <si>
    <t>Variación anual del IPC</t>
  </si>
  <si>
    <t>CAMBIO DE BASE DIC 2010 =100</t>
  </si>
  <si>
    <t>INDICE DE LOS PRECIOS DEL CONSUMO</t>
  </si>
  <si>
    <t>NUMERO</t>
  </si>
  <si>
    <t>VARIACIONES</t>
  </si>
  <si>
    <t>AÑO</t>
  </si>
  <si>
    <t>MES</t>
  </si>
  <si>
    <t>INDICE</t>
  </si>
  <si>
    <t>Acum.año</t>
  </si>
  <si>
    <t>Acum.12 meses</t>
  </si>
  <si>
    <t>DIC</t>
  </si>
  <si>
    <t>AGO</t>
  </si>
  <si>
    <t>Indice General y Variaciones mensual, acumulada del año y últimos doce meses</t>
  </si>
  <si>
    <t>Base Marzo de 1997 = 100</t>
  </si>
  <si>
    <t>Período: 1937 -</t>
  </si>
  <si>
    <t>Fuente: Instituto Nacional de Estadística (INE)</t>
  </si>
  <si>
    <t>ENE</t>
  </si>
  <si>
    <t>FEB</t>
  </si>
  <si>
    <t>MAR</t>
  </si>
  <si>
    <t>ABR</t>
  </si>
  <si>
    <t>MAY</t>
  </si>
  <si>
    <t>JUN</t>
  </si>
  <si>
    <t>JUL</t>
  </si>
  <si>
    <t>SET</t>
  </si>
  <si>
    <t>OCT</t>
  </si>
  <si>
    <t>NOV</t>
  </si>
  <si>
    <t>SEP</t>
  </si>
  <si>
    <t xml:space="preserve">FUENTE: Instituto Nacional de Estadística. </t>
  </si>
  <si>
    <t>CAMBIO DE BASE OCT 2022 = 100</t>
  </si>
  <si>
    <t>IPC BASE 10/2022</t>
  </si>
</sst>
</file>

<file path=xl/styles.xml><?xml version="1.0" encoding="utf-8"?>
<styleSheet xmlns="http://schemas.openxmlformats.org/spreadsheetml/2006/main">
  <numFmts count="15">
    <numFmt numFmtId="164" formatCode="_-* #,##0.00\ _€_-;\-* #,##0.00\ _€_-;_-* \-??\ _€_-;_-@_-"/>
    <numFmt numFmtId="165" formatCode="_-* #,##0\ _€_-;\-* #,##0\ _€_-;_-* \-??\ _€_-;_-@_-"/>
    <numFmt numFmtId="166" formatCode="0.0000"/>
    <numFmt numFmtId="167" formatCode="_-* #,##0.0000\ _€_-;\-* #,##0.0000\ _€_-;_-* \-??\ _€_-;_-@_-"/>
    <numFmt numFmtId="168" formatCode="mmm\-yy;@"/>
    <numFmt numFmtId="169" formatCode="0.00_)"/>
    <numFmt numFmtId="170" formatCode="_-* #,##0.0000\ _€_-;\-* #,##0.0000\ _€_-;_-* \-????\ _€_-;_-@_-"/>
    <numFmt numFmtId="171" formatCode="_-* #.##00000\ _€_-;\-* #.##00000\ _€_-;_-* \-????\ _€_-;_-@_-"/>
    <numFmt numFmtId="172" formatCode="_-* #.##000\ _€_-;\-* #.##000\ _€_-;_-* \-??\ _€_-;_-@_-"/>
    <numFmt numFmtId="173" formatCode="0_)"/>
    <numFmt numFmtId="174" formatCode="0.0000_)"/>
    <numFmt numFmtId="175" formatCode="0.00000_)"/>
    <numFmt numFmtId="176" formatCode="0.00000"/>
    <numFmt numFmtId="177" formatCode="0.0000000"/>
    <numFmt numFmtId="178" formatCode="0.0000000000"/>
  </numFmts>
  <fonts count="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</fills>
  <borders count="3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113">
    <xf numFmtId="0" fontId="0" fillId="0" borderId="0" xfId="0"/>
    <xf numFmtId="0" fontId="0" fillId="2" borderId="0" xfId="0" applyFont="1" applyFill="1"/>
    <xf numFmtId="0" fontId="0" fillId="2" borderId="1" xfId="0" applyFont="1" applyFill="1" applyBorder="1"/>
    <xf numFmtId="165" fontId="7" fillId="2" borderId="0" xfId="1" applyNumberFormat="1" applyFill="1" applyBorder="1" applyAlignment="1" applyProtection="1"/>
    <xf numFmtId="0" fontId="1" fillId="2" borderId="0" xfId="0" applyFont="1" applyFill="1" applyAlignment="1"/>
    <xf numFmtId="0" fontId="0" fillId="0" borderId="0" xfId="0" applyFont="1"/>
    <xf numFmtId="0" fontId="0" fillId="2" borderId="0" xfId="0" applyFont="1" applyFill="1" applyAlignment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" fontId="0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166" fontId="7" fillId="2" borderId="0" xfId="1" applyNumberFormat="1" applyFill="1" applyBorder="1" applyAlignment="1" applyProtection="1"/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7" fontId="1" fillId="3" borderId="10" xfId="1" applyNumberFormat="1" applyFont="1" applyFill="1" applyBorder="1" applyAlignment="1" applyProtection="1">
      <alignment horizontal="center" vertical="center" wrapText="1"/>
    </xf>
    <xf numFmtId="168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11" xfId="1" applyNumberFormat="1" applyFont="1" applyFill="1" applyBorder="1" applyAlignment="1" applyProtection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11" xfId="0" applyBorder="1" applyAlignment="1">
      <alignment horizontal="center"/>
    </xf>
    <xf numFmtId="169" fontId="0" fillId="0" borderId="0" xfId="0" applyNumberFormat="1" applyFont="1" applyFill="1" applyBorder="1" applyAlignment="1">
      <alignment horizontal="center" vertical="center" wrapText="1"/>
    </xf>
    <xf numFmtId="167" fontId="0" fillId="0" borderId="0" xfId="1" applyNumberFormat="1" applyFont="1" applyFill="1" applyBorder="1" applyAlignment="1" applyProtection="1">
      <alignment horizontal="center"/>
    </xf>
    <xf numFmtId="168" fontId="0" fillId="0" borderId="0" xfId="0" applyNumberFormat="1" applyFill="1" applyBorder="1" applyAlignment="1">
      <alignment horizontal="center"/>
    </xf>
    <xf numFmtId="170" fontId="0" fillId="0" borderId="0" xfId="0" applyNumberFormat="1"/>
    <xf numFmtId="169" fontId="0" fillId="0" borderId="0" xfId="0" applyNumberFormat="1"/>
    <xf numFmtId="168" fontId="0" fillId="0" borderId="0" xfId="0" applyNumberFormat="1" applyFont="1" applyFill="1" applyBorder="1" applyAlignment="1">
      <alignment horizontal="center"/>
    </xf>
    <xf numFmtId="0" fontId="2" fillId="4" borderId="0" xfId="0" applyFont="1" applyFill="1"/>
    <xf numFmtId="0" fontId="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2" fillId="0" borderId="0" xfId="0" applyFont="1"/>
    <xf numFmtId="2" fontId="6" fillId="0" borderId="0" xfId="0" applyNumberFormat="1" applyFont="1" applyFill="1" applyAlignment="1" applyProtection="1">
      <alignment horizontal="right"/>
    </xf>
    <xf numFmtId="0" fontId="5" fillId="4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 applyProtection="1">
      <alignment horizontal="right"/>
    </xf>
    <xf numFmtId="2" fontId="6" fillId="2" borderId="0" xfId="0" applyNumberFormat="1" applyFont="1" applyFill="1" applyAlignment="1" applyProtection="1">
      <alignment horizontal="right"/>
    </xf>
    <xf numFmtId="169" fontId="6" fillId="0" borderId="0" xfId="0" applyNumberFormat="1" applyFont="1" applyFill="1" applyAlignment="1" applyProtection="1">
      <alignment horizontal="right"/>
    </xf>
    <xf numFmtId="0" fontId="2" fillId="2" borderId="0" xfId="0" applyFont="1" applyFill="1"/>
    <xf numFmtId="171" fontId="2" fillId="0" borderId="0" xfId="0" applyNumberFormat="1" applyFont="1" applyFill="1"/>
    <xf numFmtId="172" fontId="2" fillId="0" borderId="0" xfId="0" applyNumberFormat="1" applyFont="1" applyFill="1"/>
    <xf numFmtId="2" fontId="5" fillId="4" borderId="0" xfId="0" applyNumberFormat="1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4" borderId="0" xfId="0" applyFont="1" applyFill="1" applyAlignment="1"/>
    <xf numFmtId="0" fontId="4" fillId="2" borderId="0" xfId="0" applyFont="1" applyFill="1" applyBorder="1" applyAlignment="1" applyProtection="1">
      <alignment horizontal="right"/>
    </xf>
    <xf numFmtId="169" fontId="6" fillId="2" borderId="0" xfId="0" applyNumberFormat="1" applyFont="1" applyFill="1" applyAlignment="1" applyProtection="1"/>
    <xf numFmtId="2" fontId="2" fillId="0" borderId="0" xfId="0" applyNumberFormat="1" applyFont="1"/>
    <xf numFmtId="169" fontId="6" fillId="2" borderId="0" xfId="0" applyNumberFormat="1" applyFont="1" applyFill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0" fontId="2" fillId="4" borderId="0" xfId="0" applyFont="1" applyFill="1" applyAlignment="1">
      <alignment horizontal="right"/>
    </xf>
    <xf numFmtId="2" fontId="2" fillId="4" borderId="0" xfId="0" applyNumberFormat="1" applyFont="1" applyFill="1" applyAlignment="1">
      <alignment horizontal="right"/>
    </xf>
    <xf numFmtId="2" fontId="2" fillId="0" borderId="0" xfId="0" applyNumberFormat="1" applyFont="1" applyFill="1"/>
    <xf numFmtId="169" fontId="4" fillId="2" borderId="0" xfId="0" applyNumberFormat="1" applyFont="1" applyFill="1" applyBorder="1" applyAlignment="1" applyProtection="1">
      <alignment horizontal="right"/>
    </xf>
    <xf numFmtId="169" fontId="1" fillId="0" borderId="0" xfId="0" applyNumberFormat="1" applyFont="1" applyProtection="1"/>
    <xf numFmtId="169" fontId="2" fillId="0" borderId="0" xfId="0" applyNumberFormat="1" applyFont="1" applyProtection="1"/>
    <xf numFmtId="2" fontId="5" fillId="0" borderId="0" xfId="0" applyNumberFormat="1" applyFont="1" applyFill="1" applyBorder="1" applyAlignment="1">
      <alignment horizontal="left"/>
    </xf>
    <xf numFmtId="0" fontId="4" fillId="4" borderId="0" xfId="0" applyFont="1" applyFill="1" applyAlignment="1" applyProtection="1">
      <alignment horizontal="left"/>
    </xf>
    <xf numFmtId="2" fontId="6" fillId="2" borderId="0" xfId="0" applyNumberFormat="1" applyFont="1" applyFill="1" applyAlignment="1">
      <alignment horizontal="right"/>
    </xf>
    <xf numFmtId="169" fontId="2" fillId="0" borderId="0" xfId="0" applyNumberFormat="1" applyFont="1" applyFill="1" applyAlignment="1" applyProtection="1">
      <alignment horizontal="right"/>
    </xf>
    <xf numFmtId="173" fontId="5" fillId="4" borderId="0" xfId="0" applyNumberFormat="1" applyFont="1" applyFill="1" applyAlignment="1" applyProtection="1">
      <alignment horizontal="left"/>
    </xf>
    <xf numFmtId="174" fontId="2" fillId="0" borderId="0" xfId="0" applyNumberFormat="1" applyFont="1" applyFill="1" applyAlignment="1" applyProtection="1">
      <alignment horizontal="right"/>
    </xf>
    <xf numFmtId="175" fontId="2" fillId="0" borderId="0" xfId="0" applyNumberFormat="1" applyFont="1" applyFill="1" applyAlignment="1" applyProtection="1">
      <alignment horizontal="right"/>
    </xf>
    <xf numFmtId="2" fontId="6" fillId="2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0" fillId="0" borderId="16" xfId="0" applyBorder="1"/>
    <xf numFmtId="0" fontId="0" fillId="0" borderId="16" xfId="0" applyBorder="1" applyAlignment="1">
      <alignment horizontal="left" indent="2"/>
    </xf>
    <xf numFmtId="2" fontId="2" fillId="0" borderId="16" xfId="0" applyNumberFormat="1" applyFont="1" applyFill="1" applyBorder="1"/>
    <xf numFmtId="2" fontId="2" fillId="0" borderId="17" xfId="0" applyNumberFormat="1" applyFont="1" applyFill="1" applyBorder="1"/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1" fontId="0" fillId="2" borderId="24" xfId="1" applyNumberFormat="1" applyFont="1" applyFill="1" applyBorder="1" applyAlignment="1" applyProtection="1">
      <alignment horizontal="center" vertical="center" wrapText="1"/>
    </xf>
    <xf numFmtId="1" fontId="0" fillId="2" borderId="25" xfId="1" applyNumberFormat="1" applyFont="1" applyFill="1" applyBorder="1" applyAlignment="1" applyProtection="1">
      <alignment horizontal="center" vertical="center" wrapText="1"/>
    </xf>
    <xf numFmtId="1" fontId="0" fillId="2" borderId="26" xfId="1" applyNumberFormat="1" applyFont="1" applyFill="1" applyBorder="1" applyAlignment="1" applyProtection="1">
      <alignment horizontal="center" vertical="center" wrapText="1"/>
    </xf>
    <xf numFmtId="1" fontId="0" fillId="2" borderId="27" xfId="1" applyNumberFormat="1" applyFont="1" applyFill="1" applyBorder="1" applyAlignment="1" applyProtection="1">
      <alignment horizontal="center" vertical="center" wrapText="1"/>
    </xf>
    <xf numFmtId="1" fontId="0" fillId="2" borderId="28" xfId="1" applyNumberFormat="1" applyFont="1" applyFill="1" applyBorder="1" applyAlignment="1" applyProtection="1">
      <alignment horizontal="center" vertical="center" wrapText="1"/>
    </xf>
    <xf numFmtId="1" fontId="0" fillId="2" borderId="29" xfId="1" applyNumberFormat="1" applyFont="1" applyFill="1" applyBorder="1" applyAlignment="1" applyProtection="1">
      <alignment horizontal="center" vertical="center" wrapText="1"/>
    </xf>
    <xf numFmtId="1" fontId="0" fillId="2" borderId="30" xfId="1" applyNumberFormat="1" applyFont="1" applyFill="1" applyBorder="1" applyAlignment="1" applyProtection="1">
      <alignment horizontal="center" vertical="center" wrapText="1"/>
    </xf>
    <xf numFmtId="1" fontId="0" fillId="2" borderId="31" xfId="1" applyNumberFormat="1" applyFont="1" applyFill="1" applyBorder="1" applyAlignment="1" applyProtection="1">
      <alignment horizontal="center" vertical="center" wrapText="1"/>
    </xf>
    <xf numFmtId="1" fontId="0" fillId="2" borderId="32" xfId="1" applyNumberFormat="1" applyFont="1" applyFill="1" applyBorder="1" applyAlignment="1" applyProtection="1">
      <alignment horizontal="center" vertical="center" wrapText="1"/>
    </xf>
    <xf numFmtId="1" fontId="0" fillId="0" borderId="32" xfId="1" applyNumberFormat="1" applyFont="1" applyFill="1" applyBorder="1" applyAlignment="1" applyProtection="1">
      <alignment horizontal="center" vertical="center" wrapText="1"/>
    </xf>
    <xf numFmtId="1" fontId="0" fillId="2" borderId="33" xfId="1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14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123825</xdr:rowOff>
    </xdr:from>
    <xdr:to>
      <xdr:col>12</xdr:col>
      <xdr:colOff>238125</xdr:colOff>
      <xdr:row>5</xdr:row>
      <xdr:rowOff>19050</xdr:rowOff>
    </xdr:to>
    <xdr:pic>
      <xdr:nvPicPr>
        <xdr:cNvPr id="1025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0725" y="123825"/>
          <a:ext cx="3648075" cy="8477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U26"/>
  <sheetViews>
    <sheetView showRowColHeaders="0" tabSelected="1" zoomScaleNormal="100" workbookViewId="0">
      <selection activeCell="B53" sqref="B53"/>
    </sheetView>
  </sheetViews>
  <sheetFormatPr baseColWidth="10" defaultRowHeight="12.75"/>
  <cols>
    <col min="1" max="1" width="1" style="1" customWidth="1"/>
    <col min="2" max="2" width="45.42578125" style="1" customWidth="1"/>
    <col min="3" max="3" width="14.5703125" style="1" customWidth="1"/>
    <col min="4" max="10" width="8.5703125" style="1" customWidth="1"/>
    <col min="11" max="11" width="8.5703125" style="2" customWidth="1"/>
    <col min="12" max="15" width="8.5703125" style="1" customWidth="1"/>
    <col min="16" max="16" width="8.7109375" style="1" customWidth="1"/>
    <col min="17" max="18" width="8.7109375" style="3" customWidth="1"/>
    <col min="19" max="20" width="8.7109375" style="1" customWidth="1"/>
    <col min="21" max="16384" width="11.42578125" style="1"/>
  </cols>
  <sheetData>
    <row r="1" spans="2:21" ht="15" customHeight="1">
      <c r="C1" s="4"/>
      <c r="D1" s="4"/>
      <c r="E1" s="4"/>
      <c r="F1" s="4"/>
      <c r="G1" s="4"/>
      <c r="H1" s="4"/>
      <c r="I1" s="4"/>
      <c r="J1" s="4"/>
      <c r="K1" s="1"/>
    </row>
    <row r="2" spans="2:21" ht="15" customHeight="1">
      <c r="B2" s="4" t="s">
        <v>0</v>
      </c>
      <c r="C2" s="4"/>
      <c r="D2" s="4"/>
      <c r="E2" s="4"/>
      <c r="F2" s="4"/>
      <c r="G2" s="5"/>
      <c r="H2" s="4"/>
      <c r="I2" s="4"/>
      <c r="J2" s="4"/>
      <c r="K2" s="1"/>
    </row>
    <row r="3" spans="2:21" ht="15" customHeight="1">
      <c r="B3" s="4" t="s">
        <v>1</v>
      </c>
      <c r="C3" s="6"/>
      <c r="D3" s="6"/>
      <c r="E3" s="6"/>
      <c r="F3" s="6"/>
      <c r="G3" s="6"/>
      <c r="H3" s="6"/>
      <c r="I3" s="6"/>
      <c r="J3" s="6"/>
      <c r="K3" s="1"/>
    </row>
    <row r="4" spans="2:21" ht="15" customHeight="1">
      <c r="B4" s="6" t="s">
        <v>2</v>
      </c>
      <c r="K4" s="1"/>
    </row>
    <row r="5" spans="2:21" ht="15" customHeight="1">
      <c r="K5" s="1"/>
    </row>
    <row r="6" spans="2:21" ht="15" customHeight="1" thickBot="1">
      <c r="K6" s="1"/>
    </row>
    <row r="7" spans="2:21" s="7" customFormat="1" ht="15.75" customHeight="1" thickBot="1">
      <c r="B7" s="105" t="s">
        <v>3</v>
      </c>
      <c r="C7" s="106" t="s">
        <v>4</v>
      </c>
      <c r="D7" s="107" t="s">
        <v>5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2:21" s="7" customFormat="1" ht="15.75" customHeight="1" thickBot="1">
      <c r="B8" s="105"/>
      <c r="C8" s="106"/>
      <c r="D8" s="90">
        <v>2007</v>
      </c>
      <c r="E8" s="91">
        <v>2008</v>
      </c>
      <c r="F8" s="91">
        <v>2009</v>
      </c>
      <c r="G8" s="91">
        <v>2010</v>
      </c>
      <c r="H8" s="91">
        <v>2011</v>
      </c>
      <c r="I8" s="91">
        <v>2012</v>
      </c>
      <c r="J8" s="91">
        <v>2013</v>
      </c>
      <c r="K8" s="91">
        <v>2014</v>
      </c>
      <c r="L8" s="91">
        <v>2015</v>
      </c>
      <c r="M8" s="91">
        <v>2016</v>
      </c>
      <c r="N8" s="91">
        <v>2017</v>
      </c>
      <c r="O8" s="91">
        <v>2018</v>
      </c>
      <c r="P8" s="91">
        <v>2019</v>
      </c>
      <c r="Q8" s="91">
        <v>2020</v>
      </c>
      <c r="R8" s="91">
        <v>2021</v>
      </c>
      <c r="S8" s="91">
        <v>2022</v>
      </c>
      <c r="T8" s="91">
        <v>2023</v>
      </c>
      <c r="U8" s="92">
        <v>2024</v>
      </c>
    </row>
    <row r="9" spans="2:21" s="8" customFormat="1" ht="29.25" customHeight="1">
      <c r="B9" s="9" t="s">
        <v>6</v>
      </c>
      <c r="C9" s="10" t="s">
        <v>7</v>
      </c>
      <c r="D9" s="93">
        <v>500</v>
      </c>
      <c r="E9" s="94">
        <f>+$D$9*INDICES!D4</f>
        <v>501.29305036739049</v>
      </c>
      <c r="F9" s="94">
        <f>+E9*INDICES!D5</f>
        <v>547.37079758630591</v>
      </c>
      <c r="G9" s="94">
        <f>+F9*INDICES!D6</f>
        <v>579.67653216206236</v>
      </c>
      <c r="H9" s="94">
        <f>+G9*INDICES!D7</f>
        <v>619.86371659619886</v>
      </c>
      <c r="I9" s="94">
        <f>+H9*INDICES!$D$8</f>
        <v>673.17199622347187</v>
      </c>
      <c r="J9" s="94">
        <f>+I9*INDICES!$D$9</f>
        <v>723.50493001108327</v>
      </c>
      <c r="K9" s="94">
        <f>+J9*INDICES!$D$10</f>
        <v>785.18136981240502</v>
      </c>
      <c r="L9" s="94">
        <f>+K9*INDICES!$D$11</f>
        <v>850.0191145683674</v>
      </c>
      <c r="M9" s="94">
        <f>+L9*INDICES!$D$12</f>
        <v>930.26091898362131</v>
      </c>
      <c r="N9" s="94">
        <f>+M9*INDICES!$D$13</f>
        <v>1005.6388944273531</v>
      </c>
      <c r="O9" s="94">
        <f>+N9*INDICES!$D$14</f>
        <v>1071.5326344739708</v>
      </c>
      <c r="P9" s="94">
        <f>+O9*INDICES!$D$15</f>
        <v>1156.8287645813514</v>
      </c>
      <c r="Q9" s="95">
        <f>+P9*INDICES!$D$16</f>
        <v>1258.4898498837529</v>
      </c>
      <c r="R9" s="95">
        <f>+Q9*INDICES!$D$17</f>
        <v>1376.9498096477096</v>
      </c>
      <c r="S9" s="95">
        <f>+R9*INDICES!$D$18</f>
        <v>1486.5454186810302</v>
      </c>
      <c r="T9" s="95">
        <f>+S9*INDICES!$D$19</f>
        <v>1609.9407141940858</v>
      </c>
      <c r="U9" s="96">
        <f>+T9*INDICES!$D$20</f>
        <v>1692.1614724941355</v>
      </c>
    </row>
    <row r="10" spans="2:21" s="8" customFormat="1" ht="29.25" customHeight="1">
      <c r="B10" s="12" t="s">
        <v>8</v>
      </c>
      <c r="C10" s="13" t="s">
        <v>9</v>
      </c>
      <c r="D10" s="97">
        <v>20</v>
      </c>
      <c r="E10" s="14">
        <f>+D10*INDICES!D4</f>
        <v>20.051722014695621</v>
      </c>
      <c r="F10" s="14">
        <f>+E10*INDICES!D5</f>
        <v>21.894831903452239</v>
      </c>
      <c r="G10" s="14">
        <f>+F10*INDICES!D6</f>
        <v>23.187061286482496</v>
      </c>
      <c r="H10" s="14">
        <f>+G10*INDICES!D7</f>
        <v>24.794548663847955</v>
      </c>
      <c r="I10" s="14">
        <f>+H10*INDICES!$D$8</f>
        <v>26.926879848938874</v>
      </c>
      <c r="J10" s="14">
        <f>+I10*INDICES!$D$9</f>
        <v>28.940197200443329</v>
      </c>
      <c r="K10" s="14">
        <f>+J10*INDICES!$D$10</f>
        <v>31.4072547924962</v>
      </c>
      <c r="L10" s="14">
        <f>+K10*INDICES!$D$11</f>
        <v>34.000764582734696</v>
      </c>
      <c r="M10" s="14">
        <f>+L10*INDICES!$D$12</f>
        <v>37.210436759344852</v>
      </c>
      <c r="N10" s="14">
        <f>+M10*INDICES!$D$13</f>
        <v>40.225555777094122</v>
      </c>
      <c r="O10" s="14">
        <f>+N10*INDICES!$D$14</f>
        <v>42.861305378958832</v>
      </c>
      <c r="P10" s="14">
        <f>+O10*INDICES!$D$15</f>
        <v>46.273150583254058</v>
      </c>
      <c r="Q10" s="14">
        <f>+P10*INDICES!$D$16</f>
        <v>50.339593995350121</v>
      </c>
      <c r="R10" s="14">
        <f>+Q10*INDICES!$D$17</f>
        <v>55.077992385908388</v>
      </c>
      <c r="S10" s="14">
        <f>+R10*INDICES!$D$18</f>
        <v>59.461816747241215</v>
      </c>
      <c r="T10" s="14">
        <f>+S10*INDICES!$D$19</f>
        <v>64.397628567763434</v>
      </c>
      <c r="U10" s="98">
        <f>+T10*INDICES!$D$20</f>
        <v>67.686458899765427</v>
      </c>
    </row>
    <row r="11" spans="2:21" s="8" customFormat="1" ht="29.25" customHeight="1">
      <c r="B11" s="12" t="s">
        <v>10</v>
      </c>
      <c r="C11" s="13" t="s">
        <v>9</v>
      </c>
      <c r="D11" s="99">
        <v>20</v>
      </c>
      <c r="E11" s="11">
        <f>+D11*INDICES!D4</f>
        <v>20.051722014695621</v>
      </c>
      <c r="F11" s="11">
        <f>+E11*INDICES!D5</f>
        <v>21.894831903452239</v>
      </c>
      <c r="G11" s="11">
        <f>+F11*INDICES!D6</f>
        <v>23.187061286482496</v>
      </c>
      <c r="H11" s="11">
        <f>+G11*INDICES!D7</f>
        <v>24.794548663847955</v>
      </c>
      <c r="I11" s="11">
        <f>+H11*INDICES!$D$8</f>
        <v>26.926879848938874</v>
      </c>
      <c r="J11" s="11">
        <f>+I11*INDICES!$D$9</f>
        <v>28.940197200443329</v>
      </c>
      <c r="K11" s="11">
        <f>+J11*INDICES!$D$10</f>
        <v>31.4072547924962</v>
      </c>
      <c r="L11" s="11">
        <f>+K11*INDICES!$D$11</f>
        <v>34.000764582734696</v>
      </c>
      <c r="M11" s="11">
        <f>+L11*INDICES!$D$12</f>
        <v>37.210436759344852</v>
      </c>
      <c r="N11" s="11">
        <f>+M11*INDICES!$D$13</f>
        <v>40.225555777094122</v>
      </c>
      <c r="O11" s="11">
        <f>+N11*INDICES!$D$14</f>
        <v>42.861305378958832</v>
      </c>
      <c r="P11" s="11">
        <f>+O11*INDICES!$D$15</f>
        <v>46.273150583254058</v>
      </c>
      <c r="Q11" s="14">
        <f>+P11*INDICES!$D$16</f>
        <v>50.339593995350121</v>
      </c>
      <c r="R11" s="14">
        <f>+Q11*INDICES!$D$17</f>
        <v>55.077992385908388</v>
      </c>
      <c r="S11" s="14">
        <f>+R11*INDICES!$D$18</f>
        <v>59.461816747241215</v>
      </c>
      <c r="T11" s="14">
        <f>+S11*INDICES!$D$19</f>
        <v>64.397628567763434</v>
      </c>
      <c r="U11" s="98">
        <f>+T11*INDICES!$D$20</f>
        <v>67.686458899765427</v>
      </c>
    </row>
    <row r="12" spans="2:21" s="8" customFormat="1" ht="40.5" customHeight="1">
      <c r="B12" s="12" t="s">
        <v>11</v>
      </c>
      <c r="C12" s="13" t="s">
        <v>7</v>
      </c>
      <c r="D12" s="97">
        <v>500</v>
      </c>
      <c r="E12" s="14">
        <f>+D12*INDICES!D4</f>
        <v>501.29305036739049</v>
      </c>
      <c r="F12" s="14">
        <f>+E12*INDICES!D5</f>
        <v>547.37079758630591</v>
      </c>
      <c r="G12" s="14">
        <f>+F12*INDICES!D6</f>
        <v>579.67653216206236</v>
      </c>
      <c r="H12" s="14">
        <f>+G12*INDICES!D7</f>
        <v>619.86371659619886</v>
      </c>
      <c r="I12" s="14">
        <f>+H12*INDICES!$D$8</f>
        <v>673.17199622347187</v>
      </c>
      <c r="J12" s="14">
        <f>+I12*INDICES!$D$9</f>
        <v>723.50493001108327</v>
      </c>
      <c r="K12" s="14">
        <f>+J12*INDICES!$D$10</f>
        <v>785.18136981240502</v>
      </c>
      <c r="L12" s="14">
        <f>+K12*INDICES!$D$11</f>
        <v>850.0191145683674</v>
      </c>
      <c r="M12" s="14">
        <f>+L12*INDICES!$D$12</f>
        <v>930.26091898362131</v>
      </c>
      <c r="N12" s="14">
        <f>+M12*INDICES!$D$13</f>
        <v>1005.6388944273531</v>
      </c>
      <c r="O12" s="14">
        <f>+N12*INDICES!$D$14</f>
        <v>1071.5326344739708</v>
      </c>
      <c r="P12" s="14">
        <f>+O12*INDICES!$D$15</f>
        <v>1156.8287645813514</v>
      </c>
      <c r="Q12" s="14">
        <f>+P12*INDICES!$D$16</f>
        <v>1258.4898498837529</v>
      </c>
      <c r="R12" s="14">
        <f>+Q12*INDICES!$D$17</f>
        <v>1376.9498096477096</v>
      </c>
      <c r="S12" s="14">
        <f>+R12*INDICES!$D$18</f>
        <v>1486.5454186810302</v>
      </c>
      <c r="T12" s="14">
        <f>+S12*INDICES!$D$19</f>
        <v>1609.9407141940858</v>
      </c>
      <c r="U12" s="98">
        <f>+T12*INDICES!$D$20</f>
        <v>1692.1614724941355</v>
      </c>
    </row>
    <row r="13" spans="2:21" s="8" customFormat="1" ht="29.25" customHeight="1">
      <c r="B13" s="12" t="s">
        <v>12</v>
      </c>
      <c r="C13" s="13" t="s">
        <v>13</v>
      </c>
      <c r="D13" s="99">
        <v>5</v>
      </c>
      <c r="E13" s="11">
        <f>+D13*INDICES!D4</f>
        <v>5.0129305036739051</v>
      </c>
      <c r="F13" s="11">
        <f>+E13*INDICES!D5</f>
        <v>5.4737079758630598</v>
      </c>
      <c r="G13" s="11">
        <f>+F13*INDICES!D6</f>
        <v>5.7967653216206241</v>
      </c>
      <c r="H13" s="11">
        <f>+G13*INDICES!D7</f>
        <v>6.1986371659619888</v>
      </c>
      <c r="I13" s="11">
        <f>+H13*INDICES!$D$8</f>
        <v>6.7317199622347186</v>
      </c>
      <c r="J13" s="11">
        <f>+I13*INDICES!$D$9</f>
        <v>7.2350493001108322</v>
      </c>
      <c r="K13" s="11">
        <f>+J13*INDICES!$D$10</f>
        <v>7.8518136981240501</v>
      </c>
      <c r="L13" s="11">
        <f>+K13*INDICES!$D$11</f>
        <v>8.5001911456836741</v>
      </c>
      <c r="M13" s="11">
        <f>+L13*INDICES!$D$12</f>
        <v>9.3026091898362129</v>
      </c>
      <c r="N13" s="11">
        <f>+M13*INDICES!$D$13</f>
        <v>10.056388944273531</v>
      </c>
      <c r="O13" s="11">
        <f>+N13*INDICES!$D$14</f>
        <v>10.715326344739708</v>
      </c>
      <c r="P13" s="11">
        <f>+O13*INDICES!$D$15</f>
        <v>11.568287645813514</v>
      </c>
      <c r="Q13" s="14">
        <f>+P13*INDICES!$D$16</f>
        <v>12.58489849883753</v>
      </c>
      <c r="R13" s="14">
        <f>+Q13*INDICES!$D$17</f>
        <v>13.769498096477097</v>
      </c>
      <c r="S13" s="14">
        <f>+R13*INDICES!$D$18</f>
        <v>14.865454186810304</v>
      </c>
      <c r="T13" s="14">
        <f>+S13*INDICES!$D$19</f>
        <v>16.099407141940858</v>
      </c>
      <c r="U13" s="98">
        <f>+T13*INDICES!$D$20</f>
        <v>16.921614724941357</v>
      </c>
    </row>
    <row r="14" spans="2:21" s="8" customFormat="1" ht="29.25" customHeight="1" thickBot="1">
      <c r="B14" s="15" t="s">
        <v>14</v>
      </c>
      <c r="C14" s="16" t="s">
        <v>13</v>
      </c>
      <c r="D14" s="100">
        <v>100</v>
      </c>
      <c r="E14" s="101">
        <f>+D14*INDICES!D4</f>
        <v>100.2586100734781</v>
      </c>
      <c r="F14" s="101">
        <f>+E14*INDICES!D5</f>
        <v>109.47415951726119</v>
      </c>
      <c r="G14" s="101">
        <f>+F14*INDICES!D6</f>
        <v>115.93530643241246</v>
      </c>
      <c r="H14" s="101">
        <f>+G14*INDICES!D7</f>
        <v>123.97274331923975</v>
      </c>
      <c r="I14" s="102">
        <f>+H14*INDICES!$D$8</f>
        <v>134.63439924469435</v>
      </c>
      <c r="J14" s="101">
        <f>+I14*INDICES!$D$9</f>
        <v>144.70098600221664</v>
      </c>
      <c r="K14" s="102">
        <f>+J14*INDICES!$D$10</f>
        <v>157.036273962481</v>
      </c>
      <c r="L14" s="102">
        <f>+K14*INDICES!$D$11</f>
        <v>170.0038229136735</v>
      </c>
      <c r="M14" s="102">
        <f>+L14*INDICES!$D$12</f>
        <v>186.05218379672428</v>
      </c>
      <c r="N14" s="101">
        <f>+M14*INDICES!$D$13</f>
        <v>201.12777888547063</v>
      </c>
      <c r="O14" s="101">
        <f>+N14*INDICES!$D$14</f>
        <v>214.30652689479416</v>
      </c>
      <c r="P14" s="101">
        <f>+O14*INDICES!$D$15</f>
        <v>231.36575291627028</v>
      </c>
      <c r="Q14" s="101">
        <f>+P14*INDICES!$D$16</f>
        <v>251.69796997675061</v>
      </c>
      <c r="R14" s="101">
        <f>+Q14*INDICES!$D$17</f>
        <v>275.38996192954198</v>
      </c>
      <c r="S14" s="101">
        <f>+R14*INDICES!$D$18</f>
        <v>297.30908373620611</v>
      </c>
      <c r="T14" s="101">
        <f>+S14*INDICES!$D$19</f>
        <v>321.98814283881723</v>
      </c>
      <c r="U14" s="103">
        <f>+T14*INDICES!$D$20</f>
        <v>338.43229449882716</v>
      </c>
    </row>
    <row r="15" spans="2:21">
      <c r="K15" s="1"/>
    </row>
    <row r="16" spans="2:21">
      <c r="K16" s="1"/>
    </row>
    <row r="20" spans="17:18">
      <c r="Q20" s="17"/>
      <c r="R20" s="17"/>
    </row>
    <row r="21" spans="17:18">
      <c r="Q21" s="17"/>
      <c r="R21" s="17"/>
    </row>
    <row r="22" spans="17:18">
      <c r="Q22" s="17"/>
      <c r="R22" s="17"/>
    </row>
    <row r="23" spans="17:18">
      <c r="Q23" s="17"/>
      <c r="R23" s="17"/>
    </row>
    <row r="24" spans="17:18">
      <c r="Q24" s="17"/>
      <c r="R24" s="17"/>
    </row>
    <row r="25" spans="17:18">
      <c r="Q25" s="17"/>
      <c r="R25" s="17"/>
    </row>
    <row r="26" spans="17:18">
      <c r="Q26" s="17"/>
      <c r="R26" s="17"/>
    </row>
  </sheetData>
  <sheetProtection password="CCE5" sheet="1" objects="1" scenarios="1" selectLockedCells="1" selectUnlockedCells="1"/>
  <mergeCells count="3">
    <mergeCell ref="B7:B8"/>
    <mergeCell ref="C7:C8"/>
    <mergeCell ref="D7:U7"/>
  </mergeCells>
  <phoneticPr fontId="0" type="noConversion"/>
  <printOptions horizontalCentered="1"/>
  <pageMargins left="0.59027777777777779" right="0.59027777777777779" top="0.98402777777777772" bottom="0.98402777777777772" header="0.51180555555555551" footer="0.51180555555555551"/>
  <pageSetup paperSize="9" scale="93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T45"/>
  <sheetViews>
    <sheetView topLeftCell="A4" workbookViewId="0">
      <selection activeCell="B19" sqref="B19:B20"/>
    </sheetView>
  </sheetViews>
  <sheetFormatPr baseColWidth="10" defaultRowHeight="12.75"/>
  <cols>
    <col min="1" max="2" width="16.5703125" style="18" customWidth="1"/>
    <col min="3" max="3" width="20.85546875" style="18" customWidth="1"/>
    <col min="4" max="4" width="16.5703125" style="18" customWidth="1"/>
    <col min="5" max="5" width="13.85546875" customWidth="1"/>
    <col min="8" max="8" width="17" bestFit="1" customWidth="1"/>
  </cols>
  <sheetData>
    <row r="1" spans="1:8" ht="13.5" thickBot="1"/>
    <row r="2" spans="1:8" s="5" customFormat="1" ht="25.5">
      <c r="A2" s="19" t="s">
        <v>15</v>
      </c>
      <c r="B2" s="20" t="s">
        <v>16</v>
      </c>
      <c r="C2" s="21" t="s">
        <v>17</v>
      </c>
      <c r="D2" s="22" t="s">
        <v>18</v>
      </c>
      <c r="H2" s="84" t="s">
        <v>47</v>
      </c>
    </row>
    <row r="3" spans="1:8" s="5" customFormat="1">
      <c r="A3" s="23">
        <v>39295</v>
      </c>
      <c r="B3" s="24">
        <v>243.61</v>
      </c>
      <c r="C3" s="24"/>
      <c r="D3" s="25"/>
      <c r="H3" s="85"/>
    </row>
    <row r="4" spans="1:8" s="5" customFormat="1">
      <c r="A4" s="23">
        <v>39447</v>
      </c>
      <c r="B4" s="24">
        <v>244.24</v>
      </c>
      <c r="C4" s="24">
        <v>2008</v>
      </c>
      <c r="D4" s="25">
        <f>+B4/B3</f>
        <v>1.0025861007347809</v>
      </c>
      <c r="H4" s="85"/>
    </row>
    <row r="5" spans="1:8" s="5" customFormat="1">
      <c r="A5" s="23">
        <v>39813</v>
      </c>
      <c r="B5" s="24">
        <v>266.69</v>
      </c>
      <c r="C5" s="24">
        <v>2009</v>
      </c>
      <c r="D5" s="25">
        <f>+B5/B4</f>
        <v>1.0919177857844742</v>
      </c>
      <c r="H5" s="85"/>
    </row>
    <row r="6" spans="1:8" s="5" customFormat="1">
      <c r="A6" s="23">
        <v>40178</v>
      </c>
      <c r="B6" s="24">
        <v>282.43</v>
      </c>
      <c r="C6" s="24">
        <v>2010</v>
      </c>
      <c r="D6" s="25">
        <f>+B6/B5</f>
        <v>1.0590198357643708</v>
      </c>
      <c r="H6" s="85"/>
    </row>
    <row r="7" spans="1:8" s="5" customFormat="1">
      <c r="A7" s="23">
        <v>40543</v>
      </c>
      <c r="B7" s="26">
        <v>302.01</v>
      </c>
      <c r="C7" s="26">
        <v>2011</v>
      </c>
      <c r="D7" s="25">
        <f>+B7/B6</f>
        <v>1.0693269128633642</v>
      </c>
      <c r="H7" s="85"/>
    </row>
    <row r="8" spans="1:8">
      <c r="A8" s="23">
        <v>40878</v>
      </c>
      <c r="B8" s="27">
        <f>+C36</f>
        <v>108.6</v>
      </c>
      <c r="C8" s="26">
        <v>2012</v>
      </c>
      <c r="D8" s="25">
        <f>+B8/100</f>
        <v>1.0859999999999999</v>
      </c>
      <c r="E8" s="28" t="s">
        <v>19</v>
      </c>
      <c r="H8" s="86"/>
    </row>
    <row r="9" spans="1:8">
      <c r="A9" s="23">
        <v>41244</v>
      </c>
      <c r="B9" s="27">
        <v>116.72</v>
      </c>
      <c r="C9" s="26">
        <v>2013</v>
      </c>
      <c r="D9" s="25">
        <f>+B9/B8</f>
        <v>1.0747697974217312</v>
      </c>
      <c r="E9" s="28"/>
      <c r="H9" s="87"/>
    </row>
    <row r="10" spans="1:8">
      <c r="A10" s="23">
        <v>41609</v>
      </c>
      <c r="B10" s="27">
        <v>126.67</v>
      </c>
      <c r="C10" s="26">
        <v>2014</v>
      </c>
      <c r="D10" s="25">
        <f>+B10/B9</f>
        <v>1.0852467443454421</v>
      </c>
      <c r="E10" s="28"/>
      <c r="H10" s="86"/>
    </row>
    <row r="11" spans="1:8">
      <c r="A11" s="23">
        <v>41974</v>
      </c>
      <c r="B11" s="27">
        <v>137.13</v>
      </c>
      <c r="C11" s="29">
        <v>2015</v>
      </c>
      <c r="D11" s="25">
        <f>+B11/B10</f>
        <v>1.0825767742954133</v>
      </c>
      <c r="H11" s="86"/>
    </row>
    <row r="12" spans="1:8">
      <c r="A12" s="23">
        <v>42340</v>
      </c>
      <c r="B12" s="30">
        <v>150.07</v>
      </c>
      <c r="C12" s="18">
        <v>2016</v>
      </c>
      <c r="D12" s="31">
        <v>1.0944</v>
      </c>
      <c r="H12" s="86"/>
    </row>
    <row r="13" spans="1:8">
      <c r="A13" s="32">
        <v>42705</v>
      </c>
      <c r="B13" s="30">
        <v>162.22999999999999</v>
      </c>
      <c r="C13" s="18">
        <v>2017</v>
      </c>
      <c r="D13" s="31">
        <f t="shared" ref="D13:D17" si="0">+B13/B12</f>
        <v>1.0810288532018391</v>
      </c>
      <c r="H13" s="86"/>
    </row>
    <row r="14" spans="1:8">
      <c r="A14" s="32">
        <v>43070</v>
      </c>
      <c r="B14" s="30">
        <v>172.86</v>
      </c>
      <c r="C14" s="18">
        <v>2018</v>
      </c>
      <c r="D14" s="31">
        <f t="shared" si="0"/>
        <v>1.0655242556863713</v>
      </c>
      <c r="H14" s="86"/>
    </row>
    <row r="15" spans="1:8">
      <c r="A15" s="32">
        <v>43435</v>
      </c>
      <c r="B15" s="30">
        <v>186.62</v>
      </c>
      <c r="C15" s="18">
        <v>2019</v>
      </c>
      <c r="D15" s="31">
        <f t="shared" si="0"/>
        <v>1.0796019900497511</v>
      </c>
      <c r="E15" s="33"/>
      <c r="H15" s="86"/>
    </row>
    <row r="16" spans="1:8">
      <c r="A16" s="32">
        <v>43800</v>
      </c>
      <c r="B16" s="30">
        <v>203.02</v>
      </c>
      <c r="C16" s="18">
        <v>2020</v>
      </c>
      <c r="D16" s="31">
        <f t="shared" si="0"/>
        <v>1.0878791126353018</v>
      </c>
      <c r="H16" s="86"/>
    </row>
    <row r="17" spans="1:8">
      <c r="A17" s="32">
        <v>44166</v>
      </c>
      <c r="B17" s="30">
        <v>222.13</v>
      </c>
      <c r="C17" s="18">
        <v>2021</v>
      </c>
      <c r="D17" s="31">
        <f t="shared" si="0"/>
        <v>1.0941286572751452</v>
      </c>
      <c r="E17" s="34"/>
      <c r="H17" s="86"/>
    </row>
    <row r="18" spans="1:8">
      <c r="A18" s="32">
        <v>44531</v>
      </c>
      <c r="B18" s="30">
        <v>239.81</v>
      </c>
      <c r="C18" s="18">
        <v>2022</v>
      </c>
      <c r="D18" s="31">
        <f>+B18/B17</f>
        <v>1.0795930311079098</v>
      </c>
      <c r="H18" s="88">
        <v>91.846036001531957</v>
      </c>
    </row>
    <row r="19" spans="1:8">
      <c r="A19" s="32">
        <v>44896</v>
      </c>
      <c r="B19" s="30">
        <v>99.47</v>
      </c>
      <c r="C19" s="18">
        <v>2023</v>
      </c>
      <c r="D19" s="31">
        <f>+H19/H18</f>
        <v>1.0830080897377092</v>
      </c>
      <c r="E19" t="s">
        <v>46</v>
      </c>
      <c r="H19" s="89">
        <v>99.47</v>
      </c>
    </row>
    <row r="20" spans="1:8">
      <c r="A20" s="32">
        <v>45261</v>
      </c>
      <c r="B20" s="30">
        <v>104.55</v>
      </c>
      <c r="C20" s="18">
        <v>2024</v>
      </c>
      <c r="D20" s="31">
        <f>+B20/B19</f>
        <v>1.0510706745752487</v>
      </c>
      <c r="H20" s="104"/>
    </row>
    <row r="21" spans="1:8">
      <c r="A21" s="32"/>
      <c r="B21" s="30"/>
      <c r="D21" s="31"/>
    </row>
    <row r="22" spans="1:8">
      <c r="A22" s="35"/>
      <c r="B22" s="30"/>
      <c r="D22" s="31"/>
    </row>
    <row r="23" spans="1:8" s="36" customFormat="1" ht="15.95" customHeight="1">
      <c r="A23" s="110" t="s">
        <v>20</v>
      </c>
      <c r="B23" s="110"/>
      <c r="C23" s="110"/>
      <c r="D23" s="110"/>
      <c r="E23" s="110"/>
      <c r="F23" s="110"/>
    </row>
    <row r="24" spans="1:8" s="36" customFormat="1" ht="12.95" customHeight="1">
      <c r="A24" s="111"/>
      <c r="B24" s="111"/>
      <c r="C24" s="111"/>
      <c r="D24" s="111"/>
      <c r="E24" s="111"/>
      <c r="F24" s="111"/>
    </row>
    <row r="25" spans="1:8" s="36" customFormat="1" ht="12.95" customHeight="1">
      <c r="A25" s="37"/>
      <c r="B25" s="38"/>
      <c r="C25" s="39" t="s">
        <v>21</v>
      </c>
      <c r="D25" s="112" t="s">
        <v>22</v>
      </c>
      <c r="E25" s="112"/>
      <c r="F25" s="112"/>
    </row>
    <row r="26" spans="1:8" s="36" customFormat="1" ht="12.95" customHeight="1">
      <c r="A26" s="38" t="s">
        <v>23</v>
      </c>
      <c r="B26" s="38" t="s">
        <v>24</v>
      </c>
      <c r="C26" s="39" t="s">
        <v>25</v>
      </c>
      <c r="D26" s="39" t="s">
        <v>7</v>
      </c>
      <c r="E26" s="39" t="s">
        <v>26</v>
      </c>
      <c r="F26" s="39" t="s">
        <v>27</v>
      </c>
    </row>
    <row r="27" spans="1:8" s="36" customFormat="1" ht="12.95" customHeight="1">
      <c r="A27" s="38">
        <v>2018</v>
      </c>
      <c r="B27" s="38" t="s">
        <v>28</v>
      </c>
      <c r="C27" s="40">
        <v>186.62</v>
      </c>
      <c r="D27" s="41"/>
      <c r="E27" s="41"/>
      <c r="F27" s="41"/>
      <c r="G27" s="28"/>
    </row>
    <row r="28" spans="1:8" s="36" customFormat="1" ht="12.95" customHeight="1">
      <c r="A28" s="38">
        <v>2017</v>
      </c>
      <c r="B28" s="38" t="s">
        <v>28</v>
      </c>
      <c r="C28" s="40">
        <v>172.86</v>
      </c>
      <c r="D28" s="41"/>
      <c r="E28" s="41"/>
      <c r="F28" s="41"/>
      <c r="G28" s="28"/>
    </row>
    <row r="29" spans="1:8" s="36" customFormat="1" ht="12.95" customHeight="1">
      <c r="A29" s="38">
        <v>2016</v>
      </c>
      <c r="B29" s="38" t="s">
        <v>28</v>
      </c>
      <c r="C29" s="40">
        <v>162.22999999999999</v>
      </c>
      <c r="D29" s="41"/>
      <c r="E29" s="41"/>
      <c r="F29" s="41"/>
      <c r="G29" s="42">
        <f>+E29/100+1</f>
        <v>1</v>
      </c>
    </row>
    <row r="30" spans="1:8" s="36" customFormat="1" ht="12.95" customHeight="1">
      <c r="A30" s="38">
        <v>2015</v>
      </c>
      <c r="B30" s="38" t="s">
        <v>28</v>
      </c>
      <c r="C30" s="43">
        <v>150.07</v>
      </c>
      <c r="D30" s="43">
        <v>-0.55000000000000004</v>
      </c>
      <c r="E30" s="43">
        <v>9.44</v>
      </c>
      <c r="F30" s="43">
        <v>9.44</v>
      </c>
      <c r="G30" s="42">
        <f>+E30/100+1</f>
        <v>1.0944</v>
      </c>
    </row>
    <row r="31" spans="1:8" s="36" customFormat="1" ht="12.95" customHeight="1">
      <c r="A31" s="38">
        <v>2014</v>
      </c>
      <c r="B31" s="44" t="s">
        <v>28</v>
      </c>
      <c r="C31" s="45">
        <v>137.13</v>
      </c>
      <c r="D31" s="45">
        <v>-0.53</v>
      </c>
      <c r="E31" s="45">
        <v>8.26</v>
      </c>
      <c r="F31" s="45">
        <v>8.26</v>
      </c>
      <c r="G31" s="42">
        <f>+E31/100+1</f>
        <v>1.0826</v>
      </c>
    </row>
    <row r="32" spans="1:8" s="42" customFormat="1" ht="12.75" customHeight="1">
      <c r="A32" s="44">
        <v>2013</v>
      </c>
      <c r="B32" s="44" t="s">
        <v>28</v>
      </c>
      <c r="C32" s="45">
        <v>126.67</v>
      </c>
      <c r="D32" s="46">
        <v>-0.72</v>
      </c>
      <c r="E32" s="45">
        <v>8.52</v>
      </c>
      <c r="F32" s="45">
        <v>8.52</v>
      </c>
      <c r="G32" s="42">
        <f>+E32/100+1</f>
        <v>1.0851999999999999</v>
      </c>
    </row>
    <row r="33" spans="1:20" s="42" customFormat="1" ht="12.75" customHeight="1">
      <c r="A33" s="44"/>
      <c r="B33" s="44"/>
      <c r="C33" s="45"/>
      <c r="D33" s="46"/>
      <c r="E33" s="45"/>
      <c r="F33" s="45"/>
    </row>
    <row r="34" spans="1:20" s="28" customFormat="1" ht="12.95" customHeight="1">
      <c r="A34" s="38">
        <v>2012</v>
      </c>
      <c r="B34" s="38" t="s">
        <v>28</v>
      </c>
      <c r="C34" s="47">
        <v>116.72</v>
      </c>
      <c r="D34" s="48">
        <v>-0.73</v>
      </c>
      <c r="E34" s="48">
        <v>7.48</v>
      </c>
      <c r="F34" s="48">
        <v>7.48</v>
      </c>
      <c r="G34" s="28">
        <f>+E34/100+1</f>
        <v>1.0748</v>
      </c>
    </row>
    <row r="35" spans="1:20" s="28" customFormat="1" ht="12.95" customHeight="1">
      <c r="A35" s="38"/>
      <c r="B35" s="38"/>
      <c r="C35" s="41"/>
      <c r="D35" s="41"/>
      <c r="E35" s="41"/>
      <c r="F35" s="41"/>
    </row>
    <row r="36" spans="1:20" s="50" customFormat="1" ht="12.95" customHeight="1">
      <c r="A36" s="38">
        <v>2011</v>
      </c>
      <c r="B36" s="38" t="s">
        <v>28</v>
      </c>
      <c r="C36" s="49">
        <v>108.6</v>
      </c>
      <c r="D36" s="49">
        <v>0.7</v>
      </c>
      <c r="E36" s="49">
        <v>8.6</v>
      </c>
      <c r="F36" s="49">
        <v>8.6</v>
      </c>
      <c r="G36" s="28">
        <f>+E36/100+1</f>
        <v>1.0860000000000001</v>
      </c>
      <c r="H36" s="28"/>
      <c r="I36" s="28" t="s">
        <v>19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50" customFormat="1" ht="12.95" customHeight="1">
      <c r="A37" s="38"/>
      <c r="B37" s="38"/>
      <c r="C37" s="49"/>
      <c r="D37" s="49"/>
      <c r="E37" s="49"/>
      <c r="F37" s="49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50" customFormat="1" ht="12.95" customHeight="1">
      <c r="A38" s="38">
        <v>2010</v>
      </c>
      <c r="B38" s="38" t="s">
        <v>28</v>
      </c>
      <c r="C38" s="49">
        <v>302.01</v>
      </c>
      <c r="D38" s="49">
        <v>0.53</v>
      </c>
      <c r="E38" s="49">
        <v>6.9326912863364214</v>
      </c>
      <c r="F38" s="49">
        <v>6.9326912863364214</v>
      </c>
      <c r="G38" s="28">
        <f>+E38/100+1</f>
        <v>1.0693269128633642</v>
      </c>
      <c r="H38" s="51">
        <f>+G38-D7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28" customFormat="1" ht="12.95" customHeight="1">
      <c r="A39" s="38"/>
      <c r="B39" s="38"/>
      <c r="C39" s="49"/>
      <c r="D39" s="49"/>
      <c r="E39" s="49"/>
      <c r="F39" s="49"/>
    </row>
    <row r="40" spans="1:20" s="28" customFormat="1" ht="12.95" customHeight="1">
      <c r="A40" s="38">
        <v>2009</v>
      </c>
      <c r="B40" s="38" t="s">
        <v>28</v>
      </c>
      <c r="C40" s="49">
        <v>282.43</v>
      </c>
      <c r="D40" s="49">
        <v>0.47</v>
      </c>
      <c r="E40" s="49">
        <v>5.9019835764370754</v>
      </c>
      <c r="F40" s="49">
        <v>5.9019835764370754</v>
      </c>
      <c r="G40" s="28">
        <f>+E40/100+1</f>
        <v>1.0590198357643708</v>
      </c>
      <c r="H40" s="52">
        <f>+G40-D6</f>
        <v>0</v>
      </c>
    </row>
    <row r="41" spans="1:20" s="42" customFormat="1" ht="12.95" customHeight="1">
      <c r="A41" s="38"/>
      <c r="B41" s="38"/>
      <c r="C41" s="49"/>
      <c r="D41" s="49"/>
      <c r="E41" s="49"/>
      <c r="F41" s="49"/>
      <c r="G41" s="28"/>
      <c r="H41" s="28"/>
    </row>
    <row r="42" spans="1:20" s="42" customFormat="1" ht="12.95" customHeight="1">
      <c r="A42" s="38">
        <v>2008</v>
      </c>
      <c r="B42" s="38" t="s">
        <v>28</v>
      </c>
      <c r="C42" s="49">
        <v>266.69</v>
      </c>
      <c r="D42" s="49">
        <v>0.93</v>
      </c>
      <c r="E42" s="49">
        <v>9.191778578447412</v>
      </c>
      <c r="F42" s="49">
        <v>9.191778578447412</v>
      </c>
      <c r="G42" s="28">
        <f>+E42/100+1</f>
        <v>1.0919177857844742</v>
      </c>
      <c r="H42" s="51">
        <f>+G42-D5</f>
        <v>0</v>
      </c>
    </row>
    <row r="43" spans="1:20" s="28" customFormat="1" ht="12.95" customHeight="1">
      <c r="A43" s="53"/>
      <c r="B43" s="38"/>
      <c r="C43" s="49"/>
      <c r="D43" s="49"/>
      <c r="E43" s="49"/>
      <c r="F43" s="49"/>
    </row>
    <row r="44" spans="1:20" s="28" customFormat="1" ht="12.95" customHeight="1">
      <c r="A44" s="54">
        <v>2007</v>
      </c>
      <c r="B44" s="38" t="s">
        <v>28</v>
      </c>
      <c r="C44" s="49">
        <v>244.24</v>
      </c>
      <c r="D44" s="49">
        <v>0.3</v>
      </c>
      <c r="E44" s="49">
        <v>8.5028876055086755</v>
      </c>
      <c r="F44" s="49">
        <v>8.5028876055086755</v>
      </c>
      <c r="G44" s="28">
        <f>+C44/C45</f>
        <v>1.0025861007347809</v>
      </c>
      <c r="H44" s="52">
        <f>+G44-D4</f>
        <v>0</v>
      </c>
    </row>
    <row r="45" spans="1:20" s="28" customFormat="1" ht="12.95" customHeight="1">
      <c r="A45" s="38"/>
      <c r="B45" s="38" t="s">
        <v>29</v>
      </c>
      <c r="C45" s="49">
        <v>243.61</v>
      </c>
      <c r="D45" s="49">
        <v>1.73</v>
      </c>
      <c r="E45" s="49">
        <v>8.2230119946690365</v>
      </c>
      <c r="F45" s="49">
        <v>9.0319115606677798</v>
      </c>
    </row>
  </sheetData>
  <sheetProtection password="CCE5" sheet="1" objects="1" scenarios="1" selectLockedCells="1" selectUnlockedCells="1"/>
  <mergeCells count="3">
    <mergeCell ref="A23:F23"/>
    <mergeCell ref="A24:F24"/>
    <mergeCell ref="D25:F25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1304"/>
  <sheetViews>
    <sheetView workbookViewId="0">
      <selection activeCell="B14" sqref="B14"/>
    </sheetView>
  </sheetViews>
  <sheetFormatPr baseColWidth="10" defaultColWidth="12.5703125" defaultRowHeight="12"/>
  <cols>
    <col min="1" max="1" width="12" style="55" customWidth="1"/>
    <col min="2" max="2" width="13" style="55" customWidth="1"/>
    <col min="3" max="3" width="18.5703125" style="45" customWidth="1"/>
    <col min="4" max="4" width="15" style="45" customWidth="1"/>
    <col min="5" max="5" width="17.140625" style="45" customWidth="1"/>
    <col min="6" max="6" width="19.28515625" style="45" customWidth="1"/>
    <col min="7" max="16384" width="12.5703125" style="42"/>
  </cols>
  <sheetData>
    <row r="1" spans="1:8" s="36" customFormat="1" ht="15.95" customHeight="1">
      <c r="A1" s="110" t="s">
        <v>20</v>
      </c>
      <c r="B1" s="110"/>
      <c r="C1" s="110"/>
      <c r="D1" s="110"/>
      <c r="E1" s="110"/>
      <c r="F1" s="110"/>
    </row>
    <row r="2" spans="1:8" s="36" customFormat="1" ht="15.95" customHeight="1">
      <c r="A2" s="111" t="s">
        <v>30</v>
      </c>
      <c r="B2" s="111"/>
      <c r="C2" s="111"/>
      <c r="D2" s="111"/>
      <c r="E2" s="111"/>
      <c r="F2" s="111"/>
    </row>
    <row r="3" spans="1:8" s="36" customFormat="1" ht="15.95" customHeight="1">
      <c r="A3" s="111" t="s">
        <v>31</v>
      </c>
      <c r="B3" s="111"/>
      <c r="C3" s="111"/>
      <c r="D3" s="111"/>
      <c r="E3" s="111"/>
      <c r="F3" s="111"/>
    </row>
    <row r="4" spans="1:8" s="36" customFormat="1" ht="12.75" customHeight="1">
      <c r="A4" s="111" t="s">
        <v>32</v>
      </c>
      <c r="B4" s="111"/>
      <c r="C4" s="111"/>
      <c r="D4" s="111"/>
      <c r="E4" s="111"/>
      <c r="F4" s="111"/>
    </row>
    <row r="5" spans="1:8" s="36" customFormat="1" ht="12.95" customHeight="1">
      <c r="A5" s="111"/>
      <c r="B5" s="111"/>
      <c r="C5" s="111"/>
      <c r="D5" s="111"/>
      <c r="E5" s="111"/>
      <c r="F5" s="111"/>
    </row>
    <row r="6" spans="1:8" s="36" customFormat="1" ht="12.95" customHeight="1">
      <c r="A6" s="37"/>
      <c r="B6" s="38"/>
      <c r="C6" s="39" t="s">
        <v>21</v>
      </c>
      <c r="D6" s="112" t="s">
        <v>22</v>
      </c>
      <c r="E6" s="112"/>
      <c r="F6" s="112"/>
    </row>
    <row r="7" spans="1:8" s="36" customFormat="1" ht="12.95" customHeight="1">
      <c r="A7" s="38" t="s">
        <v>23</v>
      </c>
      <c r="B7" s="38" t="s">
        <v>24</v>
      </c>
      <c r="C7" s="39" t="s">
        <v>25</v>
      </c>
      <c r="D7" s="39" t="s">
        <v>7</v>
      </c>
      <c r="E7" s="39" t="s">
        <v>26</v>
      </c>
      <c r="F7" s="39" t="s">
        <v>27</v>
      </c>
    </row>
    <row r="8" spans="1:8" s="56" customFormat="1" ht="12.95" customHeight="1">
      <c r="A8" s="56" t="s">
        <v>33</v>
      </c>
    </row>
    <row r="9" spans="1:8" s="50" customFormat="1" ht="12.95" customHeight="1">
      <c r="A9" s="38"/>
      <c r="B9" s="38"/>
      <c r="C9" s="57"/>
      <c r="D9" s="57"/>
      <c r="E9" s="57"/>
      <c r="F9" s="57"/>
    </row>
    <row r="10" spans="1:8" ht="12" customHeight="1">
      <c r="A10" s="38">
        <v>2012</v>
      </c>
      <c r="B10" s="38" t="s">
        <v>34</v>
      </c>
      <c r="C10" s="48">
        <v>109.4</v>
      </c>
      <c r="D10" s="48">
        <v>0.74</v>
      </c>
      <c r="E10" s="48">
        <v>0.74</v>
      </c>
      <c r="F10" s="48">
        <v>8.0500000000000007</v>
      </c>
      <c r="G10" s="58"/>
    </row>
    <row r="11" spans="1:8" ht="12" customHeight="1">
      <c r="A11" s="38"/>
      <c r="B11" s="38" t="s">
        <v>35</v>
      </c>
      <c r="C11" s="48">
        <v>110.31</v>
      </c>
      <c r="D11" s="48">
        <v>0.83</v>
      </c>
      <c r="E11" s="48">
        <v>1.57</v>
      </c>
      <c r="F11" s="48">
        <v>7.94</v>
      </c>
      <c r="G11" s="58"/>
    </row>
    <row r="12" spans="1:8" ht="12.95" customHeight="1">
      <c r="A12" s="38"/>
      <c r="B12" s="38" t="s">
        <v>36</v>
      </c>
      <c r="C12" s="48">
        <v>111.4</v>
      </c>
      <c r="D12" s="46">
        <v>0.99</v>
      </c>
      <c r="E12" s="46">
        <v>2.58</v>
      </c>
      <c r="F12" s="46">
        <v>7.48</v>
      </c>
      <c r="G12" s="50"/>
    </row>
    <row r="13" spans="1:8" ht="12.75" customHeight="1">
      <c r="A13" s="44"/>
      <c r="B13" s="38" t="s">
        <v>37</v>
      </c>
      <c r="C13" s="48">
        <v>112.31</v>
      </c>
      <c r="D13" s="46">
        <v>0.82</v>
      </c>
      <c r="E13" s="46">
        <v>3.42</v>
      </c>
      <c r="F13" s="46">
        <v>7.99</v>
      </c>
    </row>
    <row r="14" spans="1:8" ht="12.75" customHeight="1">
      <c r="A14" s="44"/>
      <c r="B14" s="38" t="s">
        <v>38</v>
      </c>
      <c r="C14" s="48">
        <v>112.75</v>
      </c>
      <c r="D14" s="46">
        <v>0.39</v>
      </c>
      <c r="E14" s="46">
        <v>3.82</v>
      </c>
      <c r="F14" s="46">
        <v>8.06</v>
      </c>
      <c r="H14" s="59"/>
    </row>
    <row r="15" spans="1:8" ht="12.75" customHeight="1">
      <c r="A15" s="44"/>
      <c r="B15" s="38" t="s">
        <v>39</v>
      </c>
      <c r="C15" s="48">
        <v>113.09</v>
      </c>
      <c r="D15" s="46">
        <v>0.3</v>
      </c>
      <c r="E15" s="46">
        <v>4.13</v>
      </c>
      <c r="F15" s="46">
        <v>8</v>
      </c>
    </row>
    <row r="16" spans="1:8" ht="12.75" customHeight="1">
      <c r="A16" s="44"/>
      <c r="B16" s="38" t="s">
        <v>40</v>
      </c>
      <c r="C16" s="48">
        <v>113.39</v>
      </c>
      <c r="D16" s="46">
        <v>0.27</v>
      </c>
      <c r="E16" s="46">
        <v>4.41</v>
      </c>
      <c r="F16" s="46">
        <v>7.48</v>
      </c>
    </row>
    <row r="17" spans="1:7" ht="12.75" customHeight="1">
      <c r="A17" s="44"/>
      <c r="B17" s="44" t="s">
        <v>29</v>
      </c>
      <c r="C17" s="48">
        <v>114.45</v>
      </c>
      <c r="D17" s="46">
        <v>0.93</v>
      </c>
      <c r="E17" s="46">
        <v>5.39</v>
      </c>
      <c r="F17" s="46">
        <v>7.88</v>
      </c>
    </row>
    <row r="18" spans="1:7" ht="12.75" customHeight="1">
      <c r="A18" s="44"/>
      <c r="B18" s="38" t="s">
        <v>41</v>
      </c>
      <c r="C18" s="48">
        <v>115.84</v>
      </c>
      <c r="D18" s="46">
        <v>1.21</v>
      </c>
      <c r="E18" s="46">
        <v>6.67</v>
      </c>
      <c r="F18" s="46">
        <v>8.64</v>
      </c>
    </row>
    <row r="19" spans="1:7" ht="12.75" customHeight="1">
      <c r="A19" s="44"/>
      <c r="B19" s="38" t="s">
        <v>42</v>
      </c>
      <c r="C19" s="48">
        <v>117.17</v>
      </c>
      <c r="D19" s="46">
        <v>1.1499999999999999</v>
      </c>
      <c r="E19" s="46">
        <v>7.89</v>
      </c>
      <c r="F19" s="46">
        <v>9.11</v>
      </c>
    </row>
    <row r="20" spans="1:7" ht="12.75" customHeight="1">
      <c r="A20" s="44"/>
      <c r="B20" s="38" t="s">
        <v>43</v>
      </c>
      <c r="C20" s="48">
        <v>117.58</v>
      </c>
      <c r="D20" s="46">
        <v>0.35</v>
      </c>
      <c r="E20" s="46">
        <v>8.27</v>
      </c>
      <c r="F20" s="46">
        <v>9.0299999999999994</v>
      </c>
    </row>
    <row r="21" spans="1:7" ht="12.75" customHeight="1">
      <c r="A21" s="44"/>
      <c r="B21" s="38" t="s">
        <v>28</v>
      </c>
      <c r="C21" s="48">
        <v>116.72</v>
      </c>
      <c r="D21" s="48">
        <v>-0.73</v>
      </c>
      <c r="E21" s="48">
        <v>7.48</v>
      </c>
      <c r="F21" s="48">
        <v>7.48</v>
      </c>
    </row>
    <row r="22" spans="1:7" ht="6" customHeight="1">
      <c r="A22" s="44"/>
      <c r="B22" s="38"/>
      <c r="C22" s="60"/>
      <c r="D22" s="46"/>
      <c r="E22" s="46"/>
      <c r="F22" s="46"/>
    </row>
    <row r="23" spans="1:7" ht="12.95" customHeight="1">
      <c r="A23" s="38">
        <v>2011</v>
      </c>
      <c r="B23" s="38" t="s">
        <v>34</v>
      </c>
      <c r="C23" s="60">
        <v>101.25</v>
      </c>
      <c r="D23" s="61">
        <v>1.25</v>
      </c>
      <c r="E23" s="61">
        <v>1.25</v>
      </c>
      <c r="F23" s="61">
        <v>7.27</v>
      </c>
      <c r="G23" s="50"/>
    </row>
    <row r="24" spans="1:7" ht="12.95" customHeight="1">
      <c r="A24" s="38"/>
      <c r="B24" s="38" t="s">
        <v>35</v>
      </c>
      <c r="C24" s="60">
        <v>102.2</v>
      </c>
      <c r="D24" s="61">
        <v>0.94</v>
      </c>
      <c r="E24" s="61">
        <v>2.2000000000000002</v>
      </c>
      <c r="F24" s="61">
        <v>7.67</v>
      </c>
      <c r="G24" s="50"/>
    </row>
    <row r="25" spans="1:7" ht="12.95" customHeight="1">
      <c r="A25" s="38"/>
      <c r="B25" s="38" t="s">
        <v>36</v>
      </c>
      <c r="C25" s="60">
        <v>103.65</v>
      </c>
      <c r="D25" s="61">
        <v>1.42</v>
      </c>
      <c r="E25" s="61">
        <v>3.65</v>
      </c>
      <c r="F25" s="61">
        <v>8.17</v>
      </c>
      <c r="G25" s="50"/>
    </row>
    <row r="26" spans="1:7" ht="12.95" customHeight="1">
      <c r="A26" s="38"/>
      <c r="B26" s="38" t="s">
        <v>37</v>
      </c>
      <c r="C26" s="60">
        <v>104</v>
      </c>
      <c r="D26" s="61">
        <v>0.34</v>
      </c>
      <c r="E26" s="61">
        <v>4</v>
      </c>
      <c r="F26" s="61">
        <v>8.34</v>
      </c>
      <c r="G26" s="50"/>
    </row>
    <row r="27" spans="1:7" ht="12.95" customHeight="1">
      <c r="A27" s="38"/>
      <c r="B27" s="38" t="s">
        <v>38</v>
      </c>
      <c r="C27" s="60">
        <v>104.34</v>
      </c>
      <c r="D27" s="61">
        <v>0.33</v>
      </c>
      <c r="E27" s="61">
        <v>4.34</v>
      </c>
      <c r="F27" s="61">
        <v>8.5299999999999994</v>
      </c>
      <c r="G27" s="50"/>
    </row>
    <row r="28" spans="1:7" ht="12.95" customHeight="1">
      <c r="A28" s="38"/>
      <c r="B28" s="38" t="s">
        <v>39</v>
      </c>
      <c r="C28" s="60">
        <v>104.71</v>
      </c>
      <c r="D28" s="61">
        <v>0.35</v>
      </c>
      <c r="E28" s="61">
        <v>4.71</v>
      </c>
      <c r="F28" s="61">
        <v>8.61</v>
      </c>
      <c r="G28" s="50"/>
    </row>
    <row r="29" spans="1:7" ht="12.95" customHeight="1">
      <c r="A29" s="38"/>
      <c r="B29" s="38" t="s">
        <v>40</v>
      </c>
      <c r="C29" s="60">
        <v>105.5</v>
      </c>
      <c r="D29" s="61">
        <v>0.75</v>
      </c>
      <c r="E29" s="61">
        <v>5.5</v>
      </c>
      <c r="F29" s="61">
        <v>8.25</v>
      </c>
      <c r="G29" s="50"/>
    </row>
    <row r="30" spans="1:7" ht="12" customHeight="1">
      <c r="A30" s="44"/>
      <c r="B30" s="44" t="s">
        <v>29</v>
      </c>
      <c r="C30" s="60">
        <v>106.09</v>
      </c>
      <c r="D30" s="61">
        <v>0.56000000000000005</v>
      </c>
      <c r="E30" s="61">
        <v>6.09</v>
      </c>
      <c r="F30" s="61">
        <v>7.57</v>
      </c>
      <c r="G30" s="60"/>
    </row>
    <row r="31" spans="1:7" ht="12" customHeight="1">
      <c r="A31" s="44"/>
      <c r="B31" s="38" t="s">
        <v>41</v>
      </c>
      <c r="C31" s="60">
        <v>106.63</v>
      </c>
      <c r="D31" s="61">
        <v>0.51</v>
      </c>
      <c r="E31" s="61">
        <v>6.63</v>
      </c>
      <c r="F31" s="61">
        <v>7.79</v>
      </c>
      <c r="G31" s="61"/>
    </row>
    <row r="32" spans="1:7" ht="12" customHeight="1">
      <c r="A32" s="44"/>
      <c r="B32" s="38" t="s">
        <v>42</v>
      </c>
      <c r="C32" s="58">
        <v>107.39</v>
      </c>
      <c r="D32" s="61">
        <v>0.71</v>
      </c>
      <c r="E32" s="61">
        <v>7.39</v>
      </c>
      <c r="F32" s="61">
        <v>7.88</v>
      </c>
      <c r="G32" s="58"/>
    </row>
    <row r="33" spans="1:7" ht="12" customHeight="1">
      <c r="A33" s="44"/>
      <c r="B33" s="38" t="s">
        <v>43</v>
      </c>
      <c r="C33" s="60">
        <v>107.84</v>
      </c>
      <c r="D33" s="61">
        <v>0.42</v>
      </c>
      <c r="E33" s="61">
        <v>7.84</v>
      </c>
      <c r="F33" s="61">
        <v>8.4</v>
      </c>
      <c r="G33" s="58"/>
    </row>
    <row r="34" spans="1:7" ht="12" customHeight="1">
      <c r="A34" s="44"/>
      <c r="B34" s="38" t="s">
        <v>28</v>
      </c>
      <c r="C34" s="60">
        <v>108.6</v>
      </c>
      <c r="D34" s="61">
        <v>0.7</v>
      </c>
      <c r="E34" s="61">
        <v>8.6</v>
      </c>
      <c r="F34" s="61">
        <v>8.6</v>
      </c>
      <c r="G34" s="58"/>
    </row>
    <row r="35" spans="1:7" ht="12" customHeight="1">
      <c r="A35" s="44"/>
      <c r="B35" s="38"/>
      <c r="C35" s="60"/>
      <c r="D35" s="61"/>
      <c r="E35" s="61"/>
      <c r="F35" s="61"/>
      <c r="G35" s="58"/>
    </row>
    <row r="36" spans="1:7" s="36" customFormat="1" ht="9.75" customHeight="1">
      <c r="A36" s="44"/>
      <c r="B36" s="44"/>
      <c r="C36" s="62"/>
      <c r="D36" s="63"/>
      <c r="E36" s="62"/>
      <c r="F36" s="62"/>
    </row>
    <row r="37" spans="1:7" s="36" customFormat="1" ht="9" customHeight="1">
      <c r="A37" s="44"/>
      <c r="B37" s="44"/>
      <c r="C37" s="62"/>
      <c r="D37" s="63"/>
      <c r="E37" s="62"/>
      <c r="F37" s="62"/>
    </row>
    <row r="38" spans="1:7" s="50" customFormat="1" ht="12.95" customHeight="1">
      <c r="A38" s="38">
        <v>2010</v>
      </c>
      <c r="B38" s="38" t="s">
        <v>28</v>
      </c>
      <c r="C38" s="60">
        <v>302.01</v>
      </c>
      <c r="D38" s="60">
        <v>0.53</v>
      </c>
      <c r="E38" s="60">
        <v>6.9326912863364214</v>
      </c>
      <c r="F38" s="60">
        <v>6.9326912863364214</v>
      </c>
    </row>
    <row r="39" spans="1:7" s="50" customFormat="1" ht="12.95" customHeight="1">
      <c r="A39" s="38"/>
      <c r="B39" s="38" t="s">
        <v>43</v>
      </c>
      <c r="C39" s="60">
        <v>300.43</v>
      </c>
      <c r="D39" s="60">
        <v>-0.08</v>
      </c>
      <c r="E39" s="60">
        <v>6.3732606309527995</v>
      </c>
      <c r="F39" s="60">
        <v>6.8727544377645842</v>
      </c>
    </row>
    <row r="40" spans="1:7" s="28" customFormat="1" ht="12.95" customHeight="1">
      <c r="A40" s="38"/>
      <c r="B40" s="38" t="s">
        <v>42</v>
      </c>
      <c r="C40" s="60">
        <v>300.66000000000003</v>
      </c>
      <c r="D40" s="49">
        <v>0.64</v>
      </c>
      <c r="E40" s="49">
        <v>6.4546967390149774</v>
      </c>
      <c r="F40" s="49">
        <v>7.0154831820608905</v>
      </c>
    </row>
    <row r="41" spans="1:7" s="28" customFormat="1" ht="12.95" customHeight="1">
      <c r="A41" s="38"/>
      <c r="B41" s="38" t="s">
        <v>41</v>
      </c>
      <c r="C41" s="60">
        <v>298.74</v>
      </c>
      <c r="D41" s="49">
        <v>0.3</v>
      </c>
      <c r="E41" s="49">
        <v>5.7748822717133379</v>
      </c>
      <c r="F41" s="49">
        <v>6.3207345718556525</v>
      </c>
    </row>
    <row r="42" spans="1:7" s="28" customFormat="1" ht="12.95" customHeight="1">
      <c r="A42" s="38"/>
      <c r="B42" s="38" t="s">
        <v>29</v>
      </c>
      <c r="C42" s="60">
        <v>297.85000000000002</v>
      </c>
      <c r="D42" s="49">
        <v>1.2</v>
      </c>
      <c r="E42" s="49">
        <v>5.4597599405162356</v>
      </c>
      <c r="F42" s="49">
        <v>6.2497770484786059</v>
      </c>
    </row>
    <row r="43" spans="1:7" s="28" customFormat="1" ht="12.95" customHeight="1">
      <c r="A43" s="38"/>
      <c r="B43" s="38" t="s">
        <v>40</v>
      </c>
      <c r="C43" s="60">
        <v>294.33</v>
      </c>
      <c r="D43" s="49">
        <v>1.0900000000000001</v>
      </c>
      <c r="E43" s="49">
        <v>4.2134334171298917</v>
      </c>
      <c r="F43" s="49">
        <v>6.287014300158873</v>
      </c>
    </row>
    <row r="44" spans="1:7" s="28" customFormat="1" ht="12.95" customHeight="1">
      <c r="A44" s="38"/>
      <c r="B44" s="38" t="s">
        <v>39</v>
      </c>
      <c r="C44" s="60">
        <v>291.17</v>
      </c>
      <c r="D44" s="49">
        <v>0.28000000000000003</v>
      </c>
      <c r="E44" s="49">
        <v>3.09</v>
      </c>
      <c r="F44" s="49">
        <v>6.19</v>
      </c>
    </row>
    <row r="45" spans="1:7" s="28" customFormat="1" ht="12.95" customHeight="1">
      <c r="A45" s="38"/>
      <c r="B45" s="38" t="s">
        <v>38</v>
      </c>
      <c r="C45" s="60">
        <v>290.35000000000002</v>
      </c>
      <c r="D45" s="49">
        <v>0.16</v>
      </c>
      <c r="E45" s="49">
        <v>2.8042346776192346</v>
      </c>
      <c r="F45" s="49">
        <v>7.0888503669826406</v>
      </c>
    </row>
    <row r="46" spans="1:7" s="28" customFormat="1" ht="12.95" customHeight="1">
      <c r="A46" s="38"/>
      <c r="B46" s="38" t="s">
        <v>37</v>
      </c>
      <c r="C46" s="60">
        <v>289.89</v>
      </c>
      <c r="D46" s="49">
        <v>0.18</v>
      </c>
      <c r="E46" s="49">
        <v>2.6413624614948645</v>
      </c>
      <c r="F46" s="49">
        <v>7.3547383624041913</v>
      </c>
    </row>
    <row r="47" spans="1:7" s="28" customFormat="1" ht="12.95" customHeight="1">
      <c r="A47" s="38"/>
      <c r="B47" s="38" t="s">
        <v>36</v>
      </c>
      <c r="C47" s="60">
        <v>289.38</v>
      </c>
      <c r="D47" s="49">
        <v>0.95</v>
      </c>
      <c r="E47" s="49">
        <v>2.4607867436178879</v>
      </c>
      <c r="F47" s="49">
        <v>7.1222329162656308</v>
      </c>
    </row>
    <row r="48" spans="1:7" s="28" customFormat="1" ht="12.95" customHeight="1">
      <c r="A48" s="38"/>
      <c r="B48" s="38" t="s">
        <v>35</v>
      </c>
      <c r="C48" s="60">
        <v>286.66000000000003</v>
      </c>
      <c r="D48" s="49">
        <v>0.56000000000000005</v>
      </c>
      <c r="E48" s="49">
        <v>1.4977162482739033</v>
      </c>
      <c r="F48" s="49">
        <v>6.9307669352432413</v>
      </c>
    </row>
    <row r="49" spans="1:7" s="28" customFormat="1" ht="12.95" customHeight="1">
      <c r="A49" s="38"/>
      <c r="B49" s="38" t="s">
        <v>34</v>
      </c>
      <c r="C49" s="60">
        <v>285.07</v>
      </c>
      <c r="D49" s="49">
        <v>0.93</v>
      </c>
      <c r="E49" s="49">
        <v>0.92766349183868613</v>
      </c>
      <c r="F49" s="49">
        <v>6.0453869047619122</v>
      </c>
      <c r="G49" s="49"/>
    </row>
    <row r="50" spans="1:7" s="28" customFormat="1" ht="12.95" customHeight="1">
      <c r="A50" s="38"/>
      <c r="B50" s="38"/>
      <c r="C50" s="60"/>
      <c r="D50" s="49"/>
      <c r="E50" s="49"/>
      <c r="F50" s="49"/>
    </row>
    <row r="51" spans="1:7" s="28" customFormat="1" ht="12.95" customHeight="1">
      <c r="A51" s="38">
        <v>2009</v>
      </c>
      <c r="B51" s="38" t="s">
        <v>28</v>
      </c>
      <c r="C51" s="60">
        <v>282.43</v>
      </c>
      <c r="D51" s="49">
        <v>0.47</v>
      </c>
      <c r="E51" s="49">
        <v>5.9019835764370754</v>
      </c>
      <c r="F51" s="49">
        <v>5.9019835764370754</v>
      </c>
      <c r="G51" s="49"/>
    </row>
    <row r="52" spans="1:7" s="28" customFormat="1" ht="12.95" customHeight="1">
      <c r="A52" s="38"/>
      <c r="B52" s="38" t="s">
        <v>43</v>
      </c>
      <c r="C52" s="60">
        <v>281.11</v>
      </c>
      <c r="D52" s="49">
        <v>0.06</v>
      </c>
      <c r="E52" s="49">
        <v>5.4070268851475589</v>
      </c>
      <c r="F52" s="49">
        <v>6.3883737652802495</v>
      </c>
      <c r="G52" s="49"/>
    </row>
    <row r="53" spans="1:7" s="28" customFormat="1" ht="12.95" customHeight="1">
      <c r="A53" s="38"/>
      <c r="B53" s="38" t="s">
        <v>42</v>
      </c>
      <c r="C53" s="60">
        <v>280.95</v>
      </c>
      <c r="D53" s="49">
        <v>-0.01</v>
      </c>
      <c r="E53" s="49">
        <v>5.3470321346882059</v>
      </c>
      <c r="F53" s="49">
        <v>6.5253658906498657</v>
      </c>
      <c r="G53" s="64"/>
    </row>
    <row r="54" spans="1:7" s="28" customFormat="1" ht="12.95" customHeight="1">
      <c r="A54" s="38"/>
      <c r="B54" s="38" t="s">
        <v>41</v>
      </c>
      <c r="C54" s="60">
        <v>280.98</v>
      </c>
      <c r="D54" s="49">
        <v>0.23</v>
      </c>
      <c r="E54" s="49">
        <v>5.3582811503993639</v>
      </c>
      <c r="F54" s="49">
        <v>6.8893369346064759</v>
      </c>
    </row>
    <row r="55" spans="1:7" s="28" customFormat="1" ht="12.95" customHeight="1">
      <c r="A55" s="38"/>
      <c r="B55" s="38" t="s">
        <v>29</v>
      </c>
      <c r="C55" s="60">
        <v>280.33</v>
      </c>
      <c r="D55" s="49">
        <v>1.23</v>
      </c>
      <c r="E55" s="49">
        <v>5.1145524766582895</v>
      </c>
      <c r="F55" s="49">
        <v>7.2828166858017482</v>
      </c>
    </row>
    <row r="56" spans="1:7" s="28" customFormat="1" ht="12.95" customHeight="1">
      <c r="A56" s="38"/>
      <c r="B56" s="38" t="s">
        <v>40</v>
      </c>
      <c r="C56" s="60">
        <v>276.92</v>
      </c>
      <c r="D56" s="49">
        <v>0.99</v>
      </c>
      <c r="E56" s="49">
        <v>3.8359143574937349</v>
      </c>
      <c r="F56" s="49">
        <v>7.0553214520431453</v>
      </c>
    </row>
    <row r="57" spans="1:7" s="28" customFormat="1" ht="12.95" customHeight="1">
      <c r="A57" s="38"/>
      <c r="B57" s="38" t="s">
        <v>39</v>
      </c>
      <c r="C57" s="60">
        <v>274.20999999999998</v>
      </c>
      <c r="D57" s="49">
        <v>1.1399999999999999</v>
      </c>
      <c r="E57" s="49">
        <v>2.8197532715887235</v>
      </c>
      <c r="F57" s="49">
        <v>6.4810500155327588</v>
      </c>
    </row>
    <row r="58" spans="1:7" s="28" customFormat="1" ht="12.95" customHeight="1">
      <c r="A58" s="38"/>
      <c r="B58" s="38" t="s">
        <v>38</v>
      </c>
      <c r="C58" s="60">
        <v>271.13</v>
      </c>
      <c r="D58" s="49">
        <v>0.41</v>
      </c>
      <c r="E58" s="49">
        <v>1.6648543252465515</v>
      </c>
      <c r="F58" s="49">
        <v>6.6349406119720129</v>
      </c>
    </row>
    <row r="59" spans="1:7" s="28" customFormat="1" ht="12.95" customHeight="1">
      <c r="A59" s="38"/>
      <c r="B59" s="38" t="s">
        <v>37</v>
      </c>
      <c r="C59" s="60">
        <v>270.02999999999997</v>
      </c>
      <c r="D59" s="49">
        <v>-0.04</v>
      </c>
      <c r="E59" s="49">
        <v>1.2523904158386046</v>
      </c>
      <c r="F59" s="49">
        <v>7.1292549393001394</v>
      </c>
    </row>
    <row r="60" spans="1:7" s="28" customFormat="1" ht="12.95" customHeight="1">
      <c r="A60" s="38"/>
      <c r="B60" s="38" t="s">
        <v>36</v>
      </c>
      <c r="C60" s="60">
        <v>270.14</v>
      </c>
      <c r="D60" s="49">
        <v>0.77</v>
      </c>
      <c r="E60" s="49">
        <v>1.2936368067794035</v>
      </c>
      <c r="F60" s="49">
        <v>7.5269673207817505</v>
      </c>
    </row>
    <row r="61" spans="1:7" s="28" customFormat="1" ht="12.95" customHeight="1">
      <c r="A61" s="38"/>
      <c r="B61" s="38" t="s">
        <v>35</v>
      </c>
      <c r="C61" s="60">
        <v>268.08</v>
      </c>
      <c r="D61" s="49">
        <v>-0.27</v>
      </c>
      <c r="E61" s="49">
        <v>0.52120439461546653</v>
      </c>
      <c r="F61" s="49">
        <v>7.9270502033093067</v>
      </c>
    </row>
    <row r="62" spans="1:7" s="28" customFormat="1" ht="12.95" customHeight="1">
      <c r="A62" s="38"/>
      <c r="B62" s="38" t="s">
        <v>34</v>
      </c>
      <c r="C62" s="60">
        <v>268.8</v>
      </c>
      <c r="D62" s="49">
        <v>0.79</v>
      </c>
      <c r="E62" s="49">
        <v>0.7911807716824768</v>
      </c>
      <c r="F62" s="49">
        <v>9.2061428455350693</v>
      </c>
    </row>
    <row r="63" spans="1:7" ht="12.95" customHeight="1">
      <c r="A63" s="38"/>
      <c r="B63" s="38"/>
      <c r="C63" s="65"/>
      <c r="D63" s="41"/>
      <c r="E63" s="41"/>
      <c r="F63" s="41"/>
    </row>
    <row r="64" spans="1:7" ht="12.95" customHeight="1">
      <c r="A64" s="38">
        <v>2008</v>
      </c>
      <c r="B64" s="38" t="s">
        <v>28</v>
      </c>
      <c r="C64" s="60">
        <v>266.69</v>
      </c>
      <c r="D64" s="49">
        <v>0.93</v>
      </c>
      <c r="E64" s="49">
        <v>9.191778578447412</v>
      </c>
      <c r="F64" s="49">
        <v>9.191778578447412</v>
      </c>
    </row>
    <row r="65" spans="1:7" ht="12.95" customHeight="1">
      <c r="A65" s="38"/>
      <c r="B65" s="44" t="s">
        <v>43</v>
      </c>
      <c r="C65" s="49">
        <v>264.23169999999999</v>
      </c>
      <c r="D65" s="49">
        <v>0.19</v>
      </c>
      <c r="E65" s="49">
        <v>8.1845725515886016</v>
      </c>
      <c r="F65" s="49">
        <v>8.5133470225872827</v>
      </c>
    </row>
    <row r="66" spans="1:7" ht="12.95" customHeight="1">
      <c r="A66" s="38"/>
      <c r="B66" s="38" t="s">
        <v>42</v>
      </c>
      <c r="C66" s="49">
        <v>263.74</v>
      </c>
      <c r="D66" s="49">
        <v>0.33</v>
      </c>
      <c r="E66" s="49">
        <v>7.9839502129053415</v>
      </c>
      <c r="F66" s="49">
        <v>8.0635909202655114</v>
      </c>
    </row>
    <row r="67" spans="1:7" ht="12.95" customHeight="1">
      <c r="A67" s="38"/>
      <c r="B67" s="38" t="s">
        <v>41</v>
      </c>
      <c r="C67" s="49">
        <v>262.87</v>
      </c>
      <c r="D67" s="49">
        <v>0.6</v>
      </c>
      <c r="E67" s="49">
        <v>7.6277432034064958</v>
      </c>
      <c r="F67" s="49">
        <v>7.4605510587850432</v>
      </c>
    </row>
    <row r="68" spans="1:7" ht="12.95" customHeight="1">
      <c r="A68" s="38"/>
      <c r="B68" s="38" t="s">
        <v>29</v>
      </c>
      <c r="C68" s="49">
        <v>261.3</v>
      </c>
      <c r="D68" s="49">
        <v>1.02</v>
      </c>
      <c r="E68" s="49">
        <v>6.9849328529315358</v>
      </c>
      <c r="F68" s="49">
        <v>7.2616066663929928</v>
      </c>
    </row>
    <row r="69" spans="1:7" ht="12.95" customHeight="1">
      <c r="A69" s="38"/>
      <c r="B69" s="38" t="s">
        <v>40</v>
      </c>
      <c r="C69" s="49">
        <v>258.67</v>
      </c>
      <c r="D69" s="49">
        <v>0.45</v>
      </c>
      <c r="E69" s="49">
        <v>5.9081231575499658</v>
      </c>
      <c r="F69" s="49">
        <v>8.0177057669019121</v>
      </c>
    </row>
    <row r="70" spans="1:7" ht="12.95" customHeight="1">
      <c r="A70" s="38"/>
      <c r="B70" s="38" t="s">
        <v>39</v>
      </c>
      <c r="C70" s="49">
        <v>257.52</v>
      </c>
      <c r="D70" s="49">
        <v>1.28</v>
      </c>
      <c r="E70" s="49">
        <v>5.4372748116606573</v>
      </c>
      <c r="F70" s="49">
        <v>8.4249084249084234</v>
      </c>
    </row>
    <row r="71" spans="1:7" ht="12.95" customHeight="1">
      <c r="A71" s="38"/>
      <c r="B71" s="38" t="s">
        <v>38</v>
      </c>
      <c r="C71" s="49">
        <v>254.26</v>
      </c>
      <c r="D71" s="49">
        <v>0.87</v>
      </c>
      <c r="E71" s="49">
        <v>4.1025221094005815</v>
      </c>
      <c r="F71" s="49">
        <v>7.19676208946413</v>
      </c>
    </row>
    <row r="72" spans="1:7" ht="12.95" customHeight="1">
      <c r="A72" s="38"/>
      <c r="B72" s="38" t="s">
        <v>37</v>
      </c>
      <c r="C72" s="49">
        <v>252.06</v>
      </c>
      <c r="D72" s="49">
        <v>0.33</v>
      </c>
      <c r="E72" s="49">
        <v>3.2017687520471583</v>
      </c>
      <c r="F72" s="49">
        <v>7.0773152081563353</v>
      </c>
    </row>
    <row r="73" spans="1:7" ht="12.95" customHeight="1">
      <c r="A73" s="38"/>
      <c r="B73" s="38" t="s">
        <v>36</v>
      </c>
      <c r="C73" s="49">
        <v>251.23</v>
      </c>
      <c r="D73" s="49">
        <v>1.1399999999999999</v>
      </c>
      <c r="E73" s="49">
        <v>2.8619390763183787</v>
      </c>
      <c r="F73" s="49">
        <v>8.0280357757137892</v>
      </c>
    </row>
    <row r="74" spans="1:7" ht="12.95" customHeight="1">
      <c r="A74" s="38"/>
      <c r="B74" s="38" t="s">
        <v>35</v>
      </c>
      <c r="C74" s="49">
        <v>248.39</v>
      </c>
      <c r="D74" s="49">
        <v>0.91</v>
      </c>
      <c r="E74" s="49">
        <v>1.6991483786439545</v>
      </c>
      <c r="F74" s="49">
        <v>7.7660636036270319</v>
      </c>
    </row>
    <row r="75" spans="1:7" ht="12.95" customHeight="1">
      <c r="A75" s="38"/>
      <c r="B75" s="38" t="s">
        <v>34</v>
      </c>
      <c r="C75" s="49">
        <v>246.14</v>
      </c>
      <c r="D75" s="49">
        <v>0.78</v>
      </c>
      <c r="E75" s="49">
        <v>0.77792335407794155</v>
      </c>
      <c r="F75" s="49">
        <v>7.4424898511501851</v>
      </c>
    </row>
    <row r="76" spans="1:7" s="28" customFormat="1" ht="12.95" customHeight="1">
      <c r="A76" s="53"/>
      <c r="B76" s="38"/>
      <c r="C76" s="49"/>
      <c r="D76" s="49"/>
      <c r="E76" s="49"/>
      <c r="F76" s="49"/>
    </row>
    <row r="77" spans="1:7" s="28" customFormat="1" ht="12.95" customHeight="1">
      <c r="A77" s="54">
        <v>2007</v>
      </c>
      <c r="B77" s="38" t="s">
        <v>28</v>
      </c>
      <c r="C77" s="49">
        <v>244.24</v>
      </c>
      <c r="D77" s="49">
        <v>0.3</v>
      </c>
      <c r="E77" s="49">
        <v>8.5028876055086755</v>
      </c>
      <c r="F77" s="49">
        <v>8.5028876055086755</v>
      </c>
      <c r="G77" s="66"/>
    </row>
    <row r="78" spans="1:7" s="28" customFormat="1" ht="12.95" customHeight="1">
      <c r="A78" s="54"/>
      <c r="B78" s="44" t="s">
        <v>43</v>
      </c>
      <c r="C78" s="49">
        <v>243.5</v>
      </c>
      <c r="D78" s="49">
        <v>-0.23</v>
      </c>
      <c r="E78" s="49">
        <v>8.1741448245224291</v>
      </c>
      <c r="F78" s="49">
        <v>8.579327566217799</v>
      </c>
    </row>
    <row r="79" spans="1:7" s="28" customFormat="1" ht="12.95" customHeight="1">
      <c r="A79" s="54"/>
      <c r="B79" s="38" t="s">
        <v>42</v>
      </c>
      <c r="C79" s="49">
        <v>244.06</v>
      </c>
      <c r="D79" s="49">
        <v>-0.23</v>
      </c>
      <c r="E79" s="49">
        <v>8.4229231452687827</v>
      </c>
      <c r="F79" s="49">
        <v>8.867874029797477</v>
      </c>
    </row>
    <row r="80" spans="1:7" s="28" customFormat="1" ht="12.95" customHeight="1">
      <c r="A80" s="38"/>
      <c r="B80" s="38" t="s">
        <v>41</v>
      </c>
      <c r="C80" s="49">
        <v>244.62</v>
      </c>
      <c r="D80" s="49">
        <v>0.41</v>
      </c>
      <c r="E80" s="49">
        <v>8.67</v>
      </c>
      <c r="F80" s="49">
        <v>8.9</v>
      </c>
    </row>
    <row r="81" spans="1:11" s="28" customFormat="1" ht="12.95" customHeight="1">
      <c r="A81" s="38"/>
      <c r="B81" s="38" t="s">
        <v>29</v>
      </c>
      <c r="C81" s="49">
        <v>243.61</v>
      </c>
      <c r="D81" s="49">
        <v>1.73</v>
      </c>
      <c r="E81" s="49">
        <v>8.2230119946690365</v>
      </c>
      <c r="F81" s="49">
        <v>9.0319115606677798</v>
      </c>
      <c r="G81" s="67"/>
    </row>
    <row r="82" spans="1:11" s="28" customFormat="1" ht="12.95" customHeight="1">
      <c r="A82" s="38"/>
      <c r="B82" s="38" t="s">
        <v>40</v>
      </c>
      <c r="C82" s="49">
        <v>239.47</v>
      </c>
      <c r="D82" s="49">
        <v>0.83</v>
      </c>
      <c r="E82" s="49">
        <v>6.38</v>
      </c>
      <c r="F82" s="49">
        <v>8.0299999999999994</v>
      </c>
    </row>
    <row r="83" spans="1:11" s="28" customFormat="1" ht="12.95" customHeight="1">
      <c r="A83" s="38"/>
      <c r="B83" s="38" t="s">
        <v>39</v>
      </c>
      <c r="C83" s="49">
        <v>237.51</v>
      </c>
      <c r="D83" s="49">
        <v>0.13</v>
      </c>
      <c r="E83" s="49">
        <v>5.5131052865393144</v>
      </c>
      <c r="F83" s="49">
        <v>8.052408898594237</v>
      </c>
    </row>
    <row r="84" spans="1:11" s="28" customFormat="1" ht="12.95" customHeight="1">
      <c r="A84" s="38"/>
      <c r="B84" s="38" t="s">
        <v>38</v>
      </c>
      <c r="C84" s="49">
        <v>237.19</v>
      </c>
      <c r="D84" s="49">
        <v>0.76</v>
      </c>
      <c r="E84" s="49">
        <v>5.370946246112851</v>
      </c>
      <c r="F84" s="49">
        <v>8.251563141800915</v>
      </c>
      <c r="G84" s="68"/>
    </row>
    <row r="85" spans="1:11" s="28" customFormat="1" ht="12.95" customHeight="1">
      <c r="A85" s="38"/>
      <c r="B85" s="69" t="s">
        <v>37</v>
      </c>
      <c r="C85" s="49">
        <v>235.4</v>
      </c>
      <c r="D85" s="49">
        <v>1.22</v>
      </c>
      <c r="E85" s="49">
        <v>4.5757441137272252</v>
      </c>
      <c r="F85" s="49">
        <v>8.1105906126572904</v>
      </c>
    </row>
    <row r="86" spans="1:11" s="28" customFormat="1" ht="12.95" customHeight="1">
      <c r="A86" s="36"/>
      <c r="B86" s="44" t="s">
        <v>36</v>
      </c>
      <c r="C86" s="49">
        <v>232.56</v>
      </c>
      <c r="D86" s="49">
        <v>0.9</v>
      </c>
      <c r="E86" s="49">
        <v>3.3140826299422628</v>
      </c>
      <c r="F86" s="49">
        <v>7.3634642906606302</v>
      </c>
      <c r="G86" s="66"/>
    </row>
    <row r="87" spans="1:11" s="28" customFormat="1" ht="12.95" customHeight="1">
      <c r="A87" s="38"/>
      <c r="B87" s="38" t="s">
        <v>35</v>
      </c>
      <c r="C87" s="49">
        <v>230.49</v>
      </c>
      <c r="D87" s="49">
        <v>0.61</v>
      </c>
      <c r="E87" s="49">
        <v>2.3944913371834815</v>
      </c>
      <c r="F87" s="49">
        <v>6.7478695813264267</v>
      </c>
    </row>
    <row r="88" spans="1:11" s="28" customFormat="1" ht="12.95" customHeight="1">
      <c r="A88" s="38"/>
      <c r="B88" s="44" t="s">
        <v>34</v>
      </c>
      <c r="C88" s="49">
        <v>229.09</v>
      </c>
      <c r="D88" s="49">
        <v>1.77</v>
      </c>
      <c r="E88" s="49">
        <v>1.77</v>
      </c>
      <c r="F88" s="49">
        <v>6.81</v>
      </c>
    </row>
    <row r="89" spans="1:11" ht="12.95" customHeight="1">
      <c r="A89" s="38"/>
      <c r="B89" s="38"/>
      <c r="C89" s="41"/>
      <c r="D89" s="41"/>
      <c r="E89" s="41"/>
      <c r="F89" s="41"/>
      <c r="G89" s="59"/>
    </row>
    <row r="90" spans="1:11" ht="12.95" customHeight="1">
      <c r="A90" s="44">
        <v>2006</v>
      </c>
      <c r="B90" s="44" t="s">
        <v>28</v>
      </c>
      <c r="C90" s="49">
        <v>225.1</v>
      </c>
      <c r="D90" s="49">
        <v>0.37</v>
      </c>
      <c r="E90" s="49">
        <v>6.3799621928166488</v>
      </c>
      <c r="F90" s="49">
        <v>6.3799621928166488</v>
      </c>
      <c r="G90" s="59"/>
    </row>
    <row r="91" spans="1:11" s="28" customFormat="1" ht="12.95" customHeight="1">
      <c r="A91" s="44"/>
      <c r="B91" s="44" t="s">
        <v>43</v>
      </c>
      <c r="C91" s="49">
        <v>224.26</v>
      </c>
      <c r="D91" s="49">
        <v>0.04</v>
      </c>
      <c r="E91" s="49">
        <v>5.9829867674858264</v>
      </c>
      <c r="F91" s="49">
        <v>6.2138865207918883</v>
      </c>
    </row>
    <row r="92" spans="1:11" ht="12.95" customHeight="1">
      <c r="A92" s="44"/>
      <c r="B92" s="69" t="s">
        <v>42</v>
      </c>
      <c r="C92" s="49">
        <v>224.18</v>
      </c>
      <c r="D92" s="60">
        <v>-0.2</v>
      </c>
      <c r="E92" s="60">
        <v>5.9451795841209929</v>
      </c>
      <c r="F92" s="60">
        <v>6.0504281186432678</v>
      </c>
      <c r="G92" s="28"/>
      <c r="H92" s="28"/>
      <c r="I92" s="28"/>
      <c r="J92" s="28"/>
      <c r="K92" s="28"/>
    </row>
    <row r="93" spans="1:11" ht="12.95" customHeight="1">
      <c r="A93" s="44"/>
      <c r="B93" s="69" t="s">
        <v>44</v>
      </c>
      <c r="C93" s="49">
        <v>224.63</v>
      </c>
      <c r="D93" s="60">
        <v>0.54</v>
      </c>
      <c r="E93" s="60">
        <v>6.1578449905482131</v>
      </c>
      <c r="F93" s="60">
        <v>6.5961182555877258</v>
      </c>
    </row>
    <row r="94" spans="1:11" ht="12.95" customHeight="1">
      <c r="A94" s="44"/>
      <c r="B94" s="69" t="s">
        <v>29</v>
      </c>
      <c r="C94" s="49">
        <v>223.43</v>
      </c>
      <c r="D94" s="60">
        <v>0.79</v>
      </c>
      <c r="E94" s="60">
        <v>5.5907372400756117</v>
      </c>
      <c r="F94" s="60">
        <v>6.8531802965088531</v>
      </c>
    </row>
    <row r="95" spans="1:11" ht="12.95" customHeight="1">
      <c r="A95" s="44"/>
      <c r="B95" s="69" t="s">
        <v>40</v>
      </c>
      <c r="C95" s="49">
        <v>221.68</v>
      </c>
      <c r="D95" s="60">
        <v>0.85</v>
      </c>
      <c r="E95" s="60">
        <v>4.76</v>
      </c>
      <c r="F95" s="60">
        <v>6.24</v>
      </c>
      <c r="G95" s="59"/>
    </row>
    <row r="96" spans="1:11" ht="12.95" customHeight="1">
      <c r="A96" s="44"/>
      <c r="B96" s="69" t="s">
        <v>39</v>
      </c>
      <c r="C96" s="49">
        <v>219.81</v>
      </c>
      <c r="D96" s="60">
        <v>0.32</v>
      </c>
      <c r="E96" s="60">
        <v>3.8799621928166346</v>
      </c>
      <c r="F96" s="60">
        <v>6.6987039464103617</v>
      </c>
      <c r="G96" s="59"/>
    </row>
    <row r="97" spans="1:6" ht="12.95" customHeight="1">
      <c r="A97" s="44"/>
      <c r="B97" s="69" t="s">
        <v>38</v>
      </c>
      <c r="C97" s="49">
        <v>219.11</v>
      </c>
      <c r="D97" s="60">
        <v>0.63</v>
      </c>
      <c r="E97" s="60">
        <v>3.549149338374292</v>
      </c>
      <c r="F97" s="60">
        <v>6.6436289302054092</v>
      </c>
    </row>
    <row r="98" spans="1:6" ht="12.95" customHeight="1">
      <c r="A98" s="44"/>
      <c r="B98" s="69" t="s">
        <v>37</v>
      </c>
      <c r="C98" s="49">
        <v>217.74</v>
      </c>
      <c r="D98" s="60">
        <v>0.52</v>
      </c>
      <c r="E98" s="60">
        <v>2.9017013232514302</v>
      </c>
      <c r="F98" s="60">
        <v>5.9974686009152123</v>
      </c>
    </row>
    <row r="99" spans="1:6" ht="12.95" customHeight="1">
      <c r="A99" s="44"/>
      <c r="B99" s="44" t="s">
        <v>36</v>
      </c>
      <c r="C99" s="49">
        <v>216.61</v>
      </c>
      <c r="D99" s="60">
        <v>0.32</v>
      </c>
      <c r="E99" s="60">
        <v>2.3676748582230687</v>
      </c>
      <c r="F99" s="60">
        <v>6.5312546107313239</v>
      </c>
    </row>
    <row r="100" spans="1:6" ht="12.95" customHeight="1">
      <c r="A100" s="44"/>
      <c r="B100" s="44" t="s">
        <v>35</v>
      </c>
      <c r="C100" s="49">
        <v>215.92</v>
      </c>
      <c r="D100" s="60">
        <v>0.67</v>
      </c>
      <c r="E100" s="60">
        <v>2.0415879017013197</v>
      </c>
      <c r="F100" s="60">
        <v>6.6482268102341209</v>
      </c>
    </row>
    <row r="101" spans="1:6" ht="12.95" customHeight="1">
      <c r="A101" s="44"/>
      <c r="B101" s="44" t="s">
        <v>34</v>
      </c>
      <c r="C101" s="49">
        <v>214.49</v>
      </c>
      <c r="D101" s="60">
        <v>1.37</v>
      </c>
      <c r="E101" s="60">
        <v>1.3657844990548256</v>
      </c>
      <c r="F101" s="60">
        <v>5.9366819775769244</v>
      </c>
    </row>
    <row r="102" spans="1:6" ht="12.95" customHeight="1">
      <c r="A102" s="44"/>
      <c r="B102" s="44"/>
      <c r="C102" s="49"/>
      <c r="D102" s="60"/>
      <c r="E102" s="60"/>
      <c r="F102" s="60"/>
    </row>
    <row r="103" spans="1:6" ht="12.95" customHeight="1">
      <c r="A103" s="44">
        <v>2005</v>
      </c>
      <c r="B103" s="44" t="s">
        <v>28</v>
      </c>
      <c r="C103" s="49">
        <v>211.6</v>
      </c>
      <c r="D103" s="60">
        <v>0.22</v>
      </c>
      <c r="E103" s="60">
        <v>4.9030786773089972</v>
      </c>
      <c r="F103" s="60">
        <v>4.9030786773089972</v>
      </c>
    </row>
    <row r="104" spans="1:6" ht="12.95" customHeight="1">
      <c r="A104" s="44"/>
      <c r="B104" s="44" t="s">
        <v>43</v>
      </c>
      <c r="C104" s="49">
        <v>211.14</v>
      </c>
      <c r="D104" s="60">
        <v>-0.12</v>
      </c>
      <c r="E104" s="60">
        <v>4.6750285062713743</v>
      </c>
      <c r="F104" s="60">
        <v>4.7685208157594303</v>
      </c>
    </row>
    <row r="105" spans="1:6" ht="12.95" customHeight="1">
      <c r="A105" s="44"/>
      <c r="B105" s="69" t="s">
        <v>42</v>
      </c>
      <c r="C105" s="49">
        <v>211.39</v>
      </c>
      <c r="D105" s="60">
        <v>0.31</v>
      </c>
      <c r="E105" s="60">
        <v>4.8</v>
      </c>
      <c r="F105" s="60">
        <v>4.62</v>
      </c>
    </row>
    <row r="106" spans="1:6" ht="12.95" customHeight="1">
      <c r="A106" s="44"/>
      <c r="B106" s="69" t="s">
        <v>44</v>
      </c>
      <c r="C106" s="49">
        <v>210.73</v>
      </c>
      <c r="D106" s="60">
        <v>0.78</v>
      </c>
      <c r="E106" s="60">
        <v>4.4717663973030426</v>
      </c>
      <c r="F106" s="60">
        <v>3.9461352537858261</v>
      </c>
    </row>
    <row r="107" spans="1:6" ht="12.95" customHeight="1">
      <c r="A107" s="44"/>
      <c r="B107" s="69" t="s">
        <v>29</v>
      </c>
      <c r="C107" s="49">
        <v>209.1</v>
      </c>
      <c r="D107" s="60">
        <v>0.21</v>
      </c>
      <c r="E107" s="60">
        <v>3.6636755738436335</v>
      </c>
      <c r="F107" s="60">
        <v>3.4226926501137456</v>
      </c>
    </row>
    <row r="108" spans="1:6" ht="12.95" customHeight="1">
      <c r="A108" s="44"/>
      <c r="B108" s="69" t="s">
        <v>40</v>
      </c>
      <c r="C108" s="49">
        <v>208.66</v>
      </c>
      <c r="D108" s="60">
        <v>1.29</v>
      </c>
      <c r="E108" s="60">
        <v>3.4455406276337328</v>
      </c>
      <c r="F108" s="60">
        <v>4.4239815834250749</v>
      </c>
    </row>
    <row r="109" spans="1:6" ht="12.95" customHeight="1">
      <c r="A109" s="44"/>
      <c r="B109" s="69" t="s">
        <v>39</v>
      </c>
      <c r="C109" s="49">
        <v>206.01</v>
      </c>
      <c r="D109" s="60">
        <v>0.27</v>
      </c>
      <c r="E109" s="60">
        <v>2.1317733379604249</v>
      </c>
      <c r="F109" s="60">
        <v>4.1401273885350207</v>
      </c>
    </row>
    <row r="110" spans="1:6" ht="12.95" customHeight="1">
      <c r="A110" s="44"/>
      <c r="B110" s="69" t="s">
        <v>38</v>
      </c>
      <c r="C110" s="49">
        <v>205.46</v>
      </c>
      <c r="D110" s="60">
        <v>0.02</v>
      </c>
      <c r="E110" s="60">
        <v>1.8591046551980526</v>
      </c>
      <c r="F110" s="60">
        <v>4.204493584216678</v>
      </c>
    </row>
    <row r="111" spans="1:6" ht="12.95" customHeight="1">
      <c r="A111" s="44"/>
      <c r="B111" s="69" t="s">
        <v>37</v>
      </c>
      <c r="C111" s="49">
        <v>205.42</v>
      </c>
      <c r="D111" s="60">
        <v>1.03</v>
      </c>
      <c r="E111" s="60">
        <v>1.8392742055425941</v>
      </c>
      <c r="F111" s="60">
        <v>5.2680127088244433</v>
      </c>
    </row>
    <row r="112" spans="1:6" ht="12.95" customHeight="1">
      <c r="A112" s="44"/>
      <c r="B112" s="44" t="s">
        <v>36</v>
      </c>
      <c r="C112" s="49">
        <v>203.33</v>
      </c>
      <c r="D112" s="60">
        <v>0.43</v>
      </c>
      <c r="E112" s="60">
        <v>0.80313321104557645</v>
      </c>
      <c r="F112" s="60">
        <v>5.483502801411106</v>
      </c>
    </row>
    <row r="113" spans="1:6" ht="12.95" customHeight="1">
      <c r="A113" s="44"/>
      <c r="B113" s="44" t="s">
        <v>35</v>
      </c>
      <c r="C113" s="49">
        <v>202.46</v>
      </c>
      <c r="D113" s="60">
        <v>0</v>
      </c>
      <c r="E113" s="60">
        <v>0.37182093103960767</v>
      </c>
      <c r="F113" s="60">
        <v>5.6625437085747024</v>
      </c>
    </row>
    <row r="114" spans="1:6" ht="12.95" customHeight="1">
      <c r="A114" s="44"/>
      <c r="B114" s="44" t="s">
        <v>34</v>
      </c>
      <c r="C114" s="49">
        <v>202.47</v>
      </c>
      <c r="D114" s="60">
        <v>0.38</v>
      </c>
      <c r="E114" s="60">
        <v>0.37677854345345452</v>
      </c>
      <c r="F114" s="60">
        <v>5.6843094268712804</v>
      </c>
    </row>
    <row r="115" spans="1:6" ht="12.95" customHeight="1">
      <c r="A115" s="44"/>
      <c r="B115" s="44"/>
      <c r="C115" s="49"/>
      <c r="D115" s="60"/>
      <c r="E115" s="60"/>
      <c r="F115" s="60"/>
    </row>
    <row r="116" spans="1:6" ht="12.95" customHeight="1">
      <c r="A116" s="44">
        <v>2004</v>
      </c>
      <c r="B116" s="69" t="s">
        <v>28</v>
      </c>
      <c r="C116" s="49">
        <v>201.71</v>
      </c>
      <c r="D116" s="60">
        <v>0.09</v>
      </c>
      <c r="E116" s="60">
        <v>7.5901429485812031</v>
      </c>
      <c r="F116" s="60">
        <v>7.5901429485812031</v>
      </c>
    </row>
    <row r="117" spans="1:6" ht="12.95" customHeight="1">
      <c r="A117" s="44"/>
      <c r="B117" s="69" t="s">
        <v>43</v>
      </c>
      <c r="C117" s="49">
        <v>201.53</v>
      </c>
      <c r="D117" s="60">
        <v>-0.26</v>
      </c>
      <c r="E117" s="60">
        <v>7.4941327074888022</v>
      </c>
      <c r="F117" s="60">
        <v>8.1982175453666883</v>
      </c>
    </row>
    <row r="118" spans="1:6" ht="12.95" customHeight="1">
      <c r="A118" s="44"/>
      <c r="B118" s="69" t="s">
        <v>42</v>
      </c>
      <c r="C118" s="49">
        <v>202.06</v>
      </c>
      <c r="D118" s="60">
        <v>-0.33</v>
      </c>
      <c r="E118" s="60">
        <v>7.7768295284830486</v>
      </c>
      <c r="F118" s="60">
        <v>8.6577758657775803</v>
      </c>
    </row>
    <row r="119" spans="1:6" ht="12.95" customHeight="1">
      <c r="A119" s="44"/>
      <c r="B119" s="69" t="s">
        <v>41</v>
      </c>
      <c r="C119" s="49">
        <v>202.73</v>
      </c>
      <c r="D119" s="60">
        <v>0.27</v>
      </c>
      <c r="E119" s="60">
        <v>8.1342009814380276</v>
      </c>
      <c r="F119" s="60">
        <v>9.5897075517595454</v>
      </c>
    </row>
    <row r="120" spans="1:6" ht="12.95" customHeight="1">
      <c r="A120" s="44"/>
      <c r="B120" s="69" t="s">
        <v>29</v>
      </c>
      <c r="C120" s="49">
        <v>202.18</v>
      </c>
      <c r="D120" s="60">
        <v>1.18</v>
      </c>
      <c r="E120" s="60">
        <v>7.8408363558779826</v>
      </c>
      <c r="F120" s="60">
        <v>10.167829119442032</v>
      </c>
    </row>
    <row r="121" spans="1:6" ht="12.95" customHeight="1">
      <c r="A121" s="44"/>
      <c r="B121" s="69" t="s">
        <v>40</v>
      </c>
      <c r="C121" s="49">
        <v>199.82</v>
      </c>
      <c r="D121" s="60">
        <v>1.01</v>
      </c>
      <c r="E121" s="60">
        <v>6.5820354171111575</v>
      </c>
      <c r="F121" s="60">
        <v>10.148282895099499</v>
      </c>
    </row>
    <row r="122" spans="1:6" ht="12.95" customHeight="1">
      <c r="A122" s="44"/>
      <c r="B122" s="69" t="s">
        <v>39</v>
      </c>
      <c r="C122" s="49">
        <v>197.82</v>
      </c>
      <c r="D122" s="60">
        <v>0.33</v>
      </c>
      <c r="E122" s="60">
        <v>5.5152549605291199</v>
      </c>
      <c r="F122" s="60">
        <v>9.5894964267907596</v>
      </c>
    </row>
    <row r="123" spans="1:6" ht="12.95" customHeight="1">
      <c r="A123" s="44"/>
      <c r="B123" s="69" t="s">
        <v>38</v>
      </c>
      <c r="C123" s="49">
        <v>197.17</v>
      </c>
      <c r="D123" s="60">
        <v>1.04</v>
      </c>
      <c r="E123" s="60">
        <v>5.1685513121399538</v>
      </c>
      <c r="F123" s="60">
        <v>9.4051714571079685</v>
      </c>
    </row>
    <row r="124" spans="1:6" ht="12.95" customHeight="1">
      <c r="A124" s="44"/>
      <c r="B124" s="69" t="s">
        <v>37</v>
      </c>
      <c r="C124" s="49">
        <v>195.14</v>
      </c>
      <c r="D124" s="60">
        <v>1.23</v>
      </c>
      <c r="E124" s="60">
        <v>4.0857691487091898</v>
      </c>
      <c r="F124" s="60">
        <v>8.6828181565023641</v>
      </c>
    </row>
    <row r="125" spans="1:6" ht="12.95" customHeight="1">
      <c r="A125" s="44"/>
      <c r="B125" s="69" t="s">
        <v>36</v>
      </c>
      <c r="C125" s="49">
        <v>192.76</v>
      </c>
      <c r="D125" s="60">
        <v>0.6</v>
      </c>
      <c r="E125" s="60">
        <v>2.8163004053765661</v>
      </c>
      <c r="F125" s="60">
        <v>8.3773754638479545</v>
      </c>
    </row>
    <row r="126" spans="1:6" ht="12.95" customHeight="1">
      <c r="A126" s="44"/>
      <c r="B126" s="69" t="s">
        <v>35</v>
      </c>
      <c r="C126" s="49">
        <v>191.61</v>
      </c>
      <c r="D126" s="60">
        <v>0.02</v>
      </c>
      <c r="E126" s="60">
        <v>2.2029016428419084</v>
      </c>
      <c r="F126" s="60">
        <v>9.0676229508196684</v>
      </c>
    </row>
    <row r="127" spans="1:6" ht="12.95" customHeight="1">
      <c r="A127" s="44"/>
      <c r="B127" s="69" t="s">
        <v>34</v>
      </c>
      <c r="C127" s="49">
        <v>191.58</v>
      </c>
      <c r="D127" s="60">
        <v>2.19</v>
      </c>
      <c r="E127" s="60">
        <v>2.1868999359931962</v>
      </c>
      <c r="F127" s="60">
        <v>10.52904863555068</v>
      </c>
    </row>
    <row r="128" spans="1:6" ht="12.95" customHeight="1">
      <c r="A128" s="44"/>
      <c r="B128" s="69"/>
      <c r="C128" s="49"/>
      <c r="D128" s="60"/>
      <c r="E128" s="60"/>
      <c r="F128" s="60"/>
    </row>
    <row r="129" spans="1:6" ht="12.95" customHeight="1">
      <c r="A129" s="44">
        <v>2003</v>
      </c>
      <c r="B129" s="69" t="s">
        <v>28</v>
      </c>
      <c r="C129" s="49">
        <v>187.48</v>
      </c>
      <c r="D129" s="60">
        <v>0.65</v>
      </c>
      <c r="E129" s="60">
        <v>10.185130766970317</v>
      </c>
      <c r="F129" s="60">
        <v>10.185130766970317</v>
      </c>
    </row>
    <row r="130" spans="1:6" ht="12.95" customHeight="1">
      <c r="A130" s="44"/>
      <c r="B130" s="69" t="s">
        <v>43</v>
      </c>
      <c r="C130" s="49">
        <v>186.26</v>
      </c>
      <c r="D130" s="60">
        <v>0.16</v>
      </c>
      <c r="E130" s="60">
        <v>9.4681163679106533</v>
      </c>
      <c r="F130" s="60">
        <v>10.842656510354672</v>
      </c>
    </row>
    <row r="131" spans="1:6" ht="12.95" customHeight="1">
      <c r="A131" s="44"/>
      <c r="B131" s="69" t="s">
        <v>42</v>
      </c>
      <c r="C131" s="49">
        <v>185.96</v>
      </c>
      <c r="D131" s="60">
        <v>0.52</v>
      </c>
      <c r="E131" s="60">
        <v>9.2918013517484468</v>
      </c>
      <c r="F131" s="60">
        <v>11.140329906765473</v>
      </c>
    </row>
    <row r="132" spans="1:6" ht="12.95" customHeight="1">
      <c r="A132" s="44"/>
      <c r="B132" s="69" t="s">
        <v>41</v>
      </c>
      <c r="C132" s="49">
        <v>184.99</v>
      </c>
      <c r="D132" s="60">
        <v>0.8</v>
      </c>
      <c r="E132" s="60">
        <v>8.7217161328239712</v>
      </c>
      <c r="F132" s="60">
        <v>11.628047308713491</v>
      </c>
    </row>
    <row r="133" spans="1:6" ht="12.95" customHeight="1">
      <c r="A133" s="44"/>
      <c r="B133" s="69" t="s">
        <v>29</v>
      </c>
      <c r="C133" s="49">
        <v>183.52</v>
      </c>
      <c r="D133" s="60">
        <v>1.1599999999999999</v>
      </c>
      <c r="E133" s="60">
        <v>7.8577725536291609</v>
      </c>
      <c r="F133" s="60">
        <v>14.193267376018909</v>
      </c>
    </row>
    <row r="134" spans="1:6" ht="12.95" customHeight="1">
      <c r="A134" s="44"/>
      <c r="B134" s="69" t="s">
        <v>40</v>
      </c>
      <c r="C134" s="49">
        <v>181.41</v>
      </c>
      <c r="D134" s="60">
        <v>0.5</v>
      </c>
      <c r="E134" s="60">
        <v>6.6176902732882752</v>
      </c>
      <c r="F134" s="60">
        <v>19.458711971552731</v>
      </c>
    </row>
    <row r="135" spans="1:6" ht="12.95" customHeight="1">
      <c r="A135" s="44"/>
      <c r="B135" s="69" t="s">
        <v>39</v>
      </c>
      <c r="C135" s="49">
        <v>180.51</v>
      </c>
      <c r="D135" s="60">
        <v>0.16</v>
      </c>
      <c r="E135" s="60">
        <v>6.0887452248016274</v>
      </c>
      <c r="F135" s="60">
        <v>24.644386134511805</v>
      </c>
    </row>
    <row r="136" spans="1:6" ht="12.95" customHeight="1">
      <c r="A136" s="44"/>
      <c r="B136" s="69" t="s">
        <v>38</v>
      </c>
      <c r="C136" s="49">
        <v>180.22</v>
      </c>
      <c r="D136" s="60">
        <v>0.37</v>
      </c>
      <c r="E136" s="60">
        <v>5.9183073758448472</v>
      </c>
      <c r="F136" s="60">
        <v>26.647926914968352</v>
      </c>
    </row>
    <row r="137" spans="1:6" ht="12.95" customHeight="1">
      <c r="A137" s="44"/>
      <c r="B137" s="69" t="s">
        <v>37</v>
      </c>
      <c r="C137" s="49">
        <v>179.55</v>
      </c>
      <c r="D137" s="60">
        <v>0.95</v>
      </c>
      <c r="E137" s="60">
        <v>5.5245371730825639</v>
      </c>
      <c r="F137" s="60">
        <v>27.675460428073677</v>
      </c>
    </row>
    <row r="138" spans="1:6" ht="12.95" customHeight="1">
      <c r="A138" s="44"/>
      <c r="B138" s="69" t="s">
        <v>36</v>
      </c>
      <c r="C138" s="49">
        <v>177.86</v>
      </c>
      <c r="D138" s="60">
        <v>1.24</v>
      </c>
      <c r="E138" s="60">
        <v>4.5312959153688013</v>
      </c>
      <c r="F138" s="60">
        <v>28.511560693641627</v>
      </c>
    </row>
    <row r="139" spans="1:6" ht="12.95" customHeight="1">
      <c r="A139" s="44"/>
      <c r="B139" s="69" t="s">
        <v>35</v>
      </c>
      <c r="C139" s="49">
        <v>175.68</v>
      </c>
      <c r="D139" s="60">
        <v>1.36</v>
      </c>
      <c r="E139" s="60">
        <v>3.2500734645900735</v>
      </c>
      <c r="F139" s="60">
        <v>28.055980756614929</v>
      </c>
    </row>
    <row r="140" spans="1:6" ht="12.95" customHeight="1">
      <c r="A140" s="44"/>
      <c r="B140" s="69" t="s">
        <v>34</v>
      </c>
      <c r="C140" s="49">
        <v>173.33</v>
      </c>
      <c r="D140" s="60">
        <v>1.87</v>
      </c>
      <c r="E140" s="60">
        <v>1.8689391713194254</v>
      </c>
      <c r="F140" s="60">
        <v>27.18667449368948</v>
      </c>
    </row>
    <row r="141" spans="1:6" ht="12.95" customHeight="1">
      <c r="A141" s="44"/>
      <c r="B141" s="69"/>
      <c r="C141" s="49"/>
      <c r="D141" s="60"/>
      <c r="E141" s="60"/>
      <c r="F141" s="60"/>
    </row>
    <row r="142" spans="1:6" ht="12.95" customHeight="1">
      <c r="A142" s="44">
        <v>2002</v>
      </c>
      <c r="B142" s="69" t="s">
        <v>28</v>
      </c>
      <c r="C142" s="49">
        <v>170.15</v>
      </c>
      <c r="D142" s="60">
        <v>1.26</v>
      </c>
      <c r="E142" s="60">
        <v>25.943745373797199</v>
      </c>
      <c r="F142" s="60">
        <v>25.943745373797199</v>
      </c>
    </row>
    <row r="143" spans="1:6" ht="12.95" customHeight="1">
      <c r="A143" s="44"/>
      <c r="B143" s="69" t="s">
        <v>43</v>
      </c>
      <c r="C143" s="49">
        <v>168.04</v>
      </c>
      <c r="D143" s="60">
        <v>0.43</v>
      </c>
      <c r="E143" s="60">
        <v>24.381939304219102</v>
      </c>
      <c r="F143" s="60">
        <v>24.742038452973048</v>
      </c>
    </row>
    <row r="144" spans="1:6" ht="12.95" customHeight="1">
      <c r="A144" s="44"/>
      <c r="B144" s="69" t="s">
        <v>42</v>
      </c>
      <c r="C144" s="49">
        <v>167.32</v>
      </c>
      <c r="D144" s="60">
        <v>0.97</v>
      </c>
      <c r="E144" s="60">
        <v>23.849000740192452</v>
      </c>
      <c r="F144" s="60">
        <v>24.309063893016344</v>
      </c>
    </row>
    <row r="145" spans="1:6" ht="12.95" customHeight="1">
      <c r="A145" s="44"/>
      <c r="B145" s="69" t="s">
        <v>41</v>
      </c>
      <c r="C145" s="49">
        <v>165.72</v>
      </c>
      <c r="D145" s="60">
        <v>3.12</v>
      </c>
      <c r="E145" s="60">
        <v>22.66469282013324</v>
      </c>
      <c r="F145" s="60">
        <v>23.450536352800938</v>
      </c>
    </row>
    <row r="146" spans="1:6" ht="12.95" customHeight="1">
      <c r="A146" s="44"/>
      <c r="B146" s="69" t="s">
        <v>29</v>
      </c>
      <c r="C146" s="49">
        <v>160.71</v>
      </c>
      <c r="D146" s="60">
        <v>5.83</v>
      </c>
      <c r="E146" s="60">
        <v>18.956328645447826</v>
      </c>
      <c r="F146" s="60">
        <v>20.085182694463114</v>
      </c>
    </row>
    <row r="147" spans="1:6" ht="12.95" customHeight="1">
      <c r="A147" s="44"/>
      <c r="B147" s="69" t="s">
        <v>40</v>
      </c>
      <c r="C147" s="49">
        <v>151.86000000000001</v>
      </c>
      <c r="D147" s="60">
        <v>4.8600000000000003</v>
      </c>
      <c r="E147" s="60">
        <v>12.405625462620293</v>
      </c>
      <c r="F147" s="60">
        <v>13.151031964831233</v>
      </c>
    </row>
    <row r="148" spans="1:6" ht="12.95" customHeight="1">
      <c r="A148" s="44"/>
      <c r="B148" s="69" t="s">
        <v>39</v>
      </c>
      <c r="C148" s="49">
        <v>144.82</v>
      </c>
      <c r="D148" s="60">
        <v>1.77</v>
      </c>
      <c r="E148" s="60">
        <v>7.194670614359751</v>
      </c>
      <c r="F148" s="60">
        <v>8.8544798556825128</v>
      </c>
    </row>
    <row r="149" spans="1:6" ht="12.95" customHeight="1">
      <c r="A149" s="44"/>
      <c r="B149" s="69" t="s">
        <v>38</v>
      </c>
      <c r="C149" s="49">
        <v>142.30000000000001</v>
      </c>
      <c r="D149" s="60">
        <v>1.19</v>
      </c>
      <c r="E149" s="60">
        <v>5.3293856402664801</v>
      </c>
      <c r="F149" s="60">
        <v>6.4880640574721298</v>
      </c>
    </row>
    <row r="150" spans="1:6" ht="12.95" customHeight="1">
      <c r="A150" s="44"/>
      <c r="B150" s="69" t="s">
        <v>37</v>
      </c>
      <c r="C150" s="49">
        <v>140.63</v>
      </c>
      <c r="D150" s="60">
        <v>1.61</v>
      </c>
      <c r="E150" s="60">
        <v>4.0932642487046706</v>
      </c>
      <c r="F150" s="60">
        <v>5.9040590405904112</v>
      </c>
    </row>
    <row r="151" spans="1:6" ht="12.95" customHeight="1">
      <c r="A151" s="44"/>
      <c r="B151" s="69" t="s">
        <v>36</v>
      </c>
      <c r="C151" s="49">
        <v>138.4</v>
      </c>
      <c r="D151" s="60">
        <v>0.88</v>
      </c>
      <c r="E151" s="60">
        <v>2.4426350851221486</v>
      </c>
      <c r="F151" s="60">
        <v>5.0713634983297879</v>
      </c>
    </row>
    <row r="152" spans="1:6" ht="12.95" customHeight="1">
      <c r="A152" s="44"/>
      <c r="B152" s="69" t="s">
        <v>35</v>
      </c>
      <c r="C152" s="49">
        <v>137.19</v>
      </c>
      <c r="D152" s="60">
        <v>0.67</v>
      </c>
      <c r="E152" s="60">
        <v>1.5470022205773546</v>
      </c>
      <c r="F152" s="60">
        <v>4.5416444410576844</v>
      </c>
    </row>
    <row r="153" spans="1:6" ht="12.95" customHeight="1">
      <c r="A153" s="44"/>
      <c r="B153" s="69" t="s">
        <v>34</v>
      </c>
      <c r="C153" s="49">
        <v>136.28</v>
      </c>
      <c r="D153" s="60">
        <v>0.87</v>
      </c>
      <c r="E153" s="60">
        <v>0.87342709104368055</v>
      </c>
      <c r="F153" s="60">
        <v>4.1497898356897167</v>
      </c>
    </row>
    <row r="154" spans="1:6" ht="12.95" customHeight="1">
      <c r="A154" s="44"/>
      <c r="B154" s="69"/>
      <c r="C154" s="49"/>
      <c r="D154" s="60"/>
      <c r="E154" s="60"/>
      <c r="F154" s="60"/>
    </row>
    <row r="155" spans="1:6" ht="12.95" customHeight="1">
      <c r="A155" s="44">
        <v>2001</v>
      </c>
      <c r="B155" s="69" t="s">
        <v>28</v>
      </c>
      <c r="C155" s="49">
        <v>135.1</v>
      </c>
      <c r="D155" s="60">
        <v>0.28999999999999998</v>
      </c>
      <c r="E155" s="60">
        <v>3.5884066860911048</v>
      </c>
      <c r="F155" s="60">
        <v>3.5884066860911048</v>
      </c>
    </row>
    <row r="156" spans="1:6" ht="12.95" customHeight="1">
      <c r="A156" s="44"/>
      <c r="B156" s="69" t="s">
        <v>43</v>
      </c>
      <c r="C156" s="49">
        <v>134.71</v>
      </c>
      <c r="D156" s="60">
        <v>0.08</v>
      </c>
      <c r="E156" s="60">
        <v>3.2893727955835175</v>
      </c>
      <c r="F156" s="60">
        <v>3.4877467926557699</v>
      </c>
    </row>
    <row r="157" spans="1:6" ht="12.95" customHeight="1">
      <c r="A157" s="44"/>
      <c r="B157" s="69" t="s">
        <v>42</v>
      </c>
      <c r="C157" s="49">
        <v>134.6</v>
      </c>
      <c r="D157" s="60">
        <v>0.27</v>
      </c>
      <c r="E157" s="60">
        <v>3.205029903389061</v>
      </c>
      <c r="F157" s="60">
        <v>3.4509261394204884</v>
      </c>
    </row>
    <row r="158" spans="1:6" ht="12.95" customHeight="1">
      <c r="A158" s="44"/>
      <c r="B158" s="69" t="s">
        <v>41</v>
      </c>
      <c r="C158" s="49">
        <v>134.24</v>
      </c>
      <c r="D158" s="60">
        <v>0.31</v>
      </c>
      <c r="E158" s="60">
        <v>2.9289986198435969</v>
      </c>
      <c r="F158" s="60">
        <v>3.8848475468193868</v>
      </c>
    </row>
    <row r="159" spans="1:6" ht="12.95" customHeight="1">
      <c r="A159" s="44"/>
      <c r="B159" s="69" t="s">
        <v>29</v>
      </c>
      <c r="C159" s="49">
        <v>133.83000000000001</v>
      </c>
      <c r="D159" s="60">
        <v>-0.28000000000000003</v>
      </c>
      <c r="E159" s="60">
        <v>2.6146296580279227</v>
      </c>
      <c r="F159" s="60">
        <v>3.9698570540708715</v>
      </c>
    </row>
    <row r="160" spans="1:6" ht="12.95" customHeight="1">
      <c r="A160" s="44"/>
      <c r="B160" s="69" t="s">
        <v>40</v>
      </c>
      <c r="C160" s="49">
        <v>134.21</v>
      </c>
      <c r="D160" s="60">
        <v>0.88</v>
      </c>
      <c r="E160" s="60">
        <v>2.9059960128814879</v>
      </c>
      <c r="F160" s="60">
        <v>4.8106208512299844</v>
      </c>
    </row>
    <row r="161" spans="1:6" ht="12.95" customHeight="1">
      <c r="A161" s="44"/>
      <c r="B161" s="69" t="s">
        <v>39</v>
      </c>
      <c r="C161" s="49">
        <v>133.04</v>
      </c>
      <c r="D161" s="60">
        <v>-0.44</v>
      </c>
      <c r="E161" s="60">
        <v>2.0088943413586975</v>
      </c>
      <c r="F161" s="60">
        <v>4.2878419691150071</v>
      </c>
    </row>
    <row r="162" spans="1:6" ht="12.95" customHeight="1">
      <c r="A162" s="44"/>
      <c r="B162" s="69" t="s">
        <v>38</v>
      </c>
      <c r="C162" s="49">
        <v>133.63</v>
      </c>
      <c r="D162" s="60">
        <v>0.63</v>
      </c>
      <c r="E162" s="60">
        <v>2.4612789449470966</v>
      </c>
      <c r="F162" s="60">
        <v>5.2702063967228696</v>
      </c>
    </row>
    <row r="163" spans="1:6" ht="12.95" customHeight="1">
      <c r="A163" s="44"/>
      <c r="B163" s="69" t="s">
        <v>37</v>
      </c>
      <c r="C163" s="49">
        <v>132.79</v>
      </c>
      <c r="D163" s="60">
        <v>0.81</v>
      </c>
      <c r="E163" s="60">
        <v>1.8172059500076756</v>
      </c>
      <c r="F163" s="60">
        <v>5.0886356441912</v>
      </c>
    </row>
    <row r="164" spans="1:6" ht="12.95" customHeight="1">
      <c r="A164" s="44"/>
      <c r="B164" s="69" t="s">
        <v>36</v>
      </c>
      <c r="C164" s="49">
        <v>131.72</v>
      </c>
      <c r="D164" s="60">
        <v>0.37</v>
      </c>
      <c r="E164" s="60">
        <v>0.99677963502531952</v>
      </c>
      <c r="F164" s="60">
        <v>4.6975598124155482</v>
      </c>
    </row>
    <row r="165" spans="1:6" ht="12.95" customHeight="1">
      <c r="A165" s="44"/>
      <c r="B165" s="69" t="s">
        <v>35</v>
      </c>
      <c r="C165" s="49">
        <v>131.22999999999999</v>
      </c>
      <c r="D165" s="60">
        <v>0.28999999999999998</v>
      </c>
      <c r="E165" s="60">
        <v>0.62107038797729786</v>
      </c>
      <c r="F165" s="70">
        <v>4.9504158669225689</v>
      </c>
    </row>
    <row r="166" spans="1:6" ht="12.95" customHeight="1">
      <c r="A166" s="44"/>
      <c r="B166" s="69" t="s">
        <v>34</v>
      </c>
      <c r="C166" s="49">
        <v>130.85</v>
      </c>
      <c r="D166" s="60">
        <v>0.33</v>
      </c>
      <c r="E166" s="60">
        <v>0.32970403312376106</v>
      </c>
      <c r="F166" s="70">
        <v>4.9991975605841503</v>
      </c>
    </row>
    <row r="167" spans="1:6" ht="12.95" customHeight="1">
      <c r="A167" s="44"/>
      <c r="B167" s="69"/>
      <c r="C167" s="49"/>
      <c r="D167" s="60"/>
      <c r="E167" s="60"/>
      <c r="F167" s="70"/>
    </row>
    <row r="168" spans="1:6" ht="12.95" customHeight="1">
      <c r="A168" s="44">
        <v>2000</v>
      </c>
      <c r="B168" s="69" t="s">
        <v>28</v>
      </c>
      <c r="C168" s="49">
        <v>130.41999999999999</v>
      </c>
      <c r="D168" s="60">
        <v>0.19</v>
      </c>
      <c r="E168" s="60">
        <v>5.05</v>
      </c>
      <c r="F168" s="70">
        <v>5.05</v>
      </c>
    </row>
    <row r="169" spans="1:6" ht="12.95" customHeight="1">
      <c r="A169" s="44"/>
      <c r="B169" s="69" t="s">
        <v>43</v>
      </c>
      <c r="C169" s="49">
        <v>130.16999999999999</v>
      </c>
      <c r="D169" s="60">
        <v>0.05</v>
      </c>
      <c r="E169" s="60">
        <v>4.8489730165122609</v>
      </c>
      <c r="F169" s="70">
        <v>5.7518888618084247</v>
      </c>
    </row>
    <row r="170" spans="1:6" ht="12.95" customHeight="1">
      <c r="A170" s="44"/>
      <c r="B170" s="69" t="s">
        <v>42</v>
      </c>
      <c r="C170" s="49">
        <v>130.11000000000001</v>
      </c>
      <c r="D170" s="60">
        <v>0.69</v>
      </c>
      <c r="E170" s="60">
        <v>4.8006443817962179</v>
      </c>
      <c r="F170" s="70">
        <v>5.7031440409456504</v>
      </c>
    </row>
    <row r="171" spans="1:6" ht="12.95" customHeight="1">
      <c r="A171" s="44"/>
      <c r="B171" s="69" t="s">
        <v>41</v>
      </c>
      <c r="C171" s="49">
        <v>129.22</v>
      </c>
      <c r="D171" s="60">
        <v>0.39</v>
      </c>
      <c r="E171" s="60">
        <v>4.0837696335078562</v>
      </c>
      <c r="F171" s="70">
        <v>5.3223571603227668</v>
      </c>
    </row>
    <row r="172" spans="1:6" ht="12.95" customHeight="1">
      <c r="A172" s="44"/>
      <c r="B172" s="69" t="s">
        <v>29</v>
      </c>
      <c r="C172" s="49">
        <v>128.72</v>
      </c>
      <c r="D172" s="60">
        <v>0.52</v>
      </c>
      <c r="E172" s="60">
        <v>3.6810310108739372</v>
      </c>
      <c r="F172" s="70">
        <v>4.9404858959725999</v>
      </c>
    </row>
    <row r="173" spans="1:6" ht="12.95" customHeight="1">
      <c r="A173" s="44"/>
      <c r="B173" s="69" t="s">
        <v>40</v>
      </c>
      <c r="C173" s="49">
        <v>128.05000000000001</v>
      </c>
      <c r="D173" s="60">
        <v>0.38</v>
      </c>
      <c r="E173" s="60">
        <v>3.1413612565445135</v>
      </c>
      <c r="F173" s="70">
        <v>4.7786596841502558</v>
      </c>
    </row>
    <row r="174" spans="1:6" ht="12.95" customHeight="1">
      <c r="A174" s="44"/>
      <c r="B174" s="69" t="s">
        <v>39</v>
      </c>
      <c r="C174" s="49">
        <v>127.57</v>
      </c>
      <c r="D174" s="60">
        <v>0.5</v>
      </c>
      <c r="E174" s="60">
        <v>2.7547321788159422</v>
      </c>
      <c r="F174" s="70">
        <v>4.7888943650402354</v>
      </c>
    </row>
    <row r="175" spans="1:6" ht="12.95" customHeight="1">
      <c r="A175" s="44"/>
      <c r="B175" s="69" t="s">
        <v>38</v>
      </c>
      <c r="C175" s="49">
        <v>126.94</v>
      </c>
      <c r="D175" s="60">
        <v>0.46</v>
      </c>
      <c r="E175" s="60">
        <v>2.2472815142971996</v>
      </c>
      <c r="F175" s="70">
        <v>4.3399638336347266</v>
      </c>
    </row>
    <row r="176" spans="1:6" ht="12.95" customHeight="1">
      <c r="A176" s="44"/>
      <c r="B176" s="69" t="s">
        <v>37</v>
      </c>
      <c r="C176" s="49">
        <v>126.36</v>
      </c>
      <c r="D176" s="60">
        <v>0.44</v>
      </c>
      <c r="E176" s="60">
        <v>1.78010471204189</v>
      </c>
      <c r="F176" s="70">
        <v>4.0256853544085089</v>
      </c>
    </row>
    <row r="177" spans="1:6" ht="12.95" customHeight="1">
      <c r="A177" s="44"/>
      <c r="B177" s="69" t="s">
        <v>36</v>
      </c>
      <c r="C177" s="49">
        <v>125.81</v>
      </c>
      <c r="D177" s="60">
        <v>0.61580294305820793</v>
      </c>
      <c r="E177" s="60">
        <v>1.3370922271445762</v>
      </c>
      <c r="F177" s="70">
        <v>4.4673254172548305</v>
      </c>
    </row>
    <row r="178" spans="1:6" ht="12.95" customHeight="1">
      <c r="A178" s="44"/>
      <c r="B178" s="69" t="s">
        <v>35</v>
      </c>
      <c r="C178" s="49">
        <v>125.04</v>
      </c>
      <c r="D178" s="60">
        <v>0.33702455464612591</v>
      </c>
      <c r="E178" s="60">
        <v>0.71687474828836528</v>
      </c>
      <c r="F178" s="70">
        <v>4.0525921611050952</v>
      </c>
    </row>
    <row r="179" spans="1:6" ht="12.95" customHeight="1">
      <c r="A179" s="44"/>
      <c r="B179" s="69" t="s">
        <v>34</v>
      </c>
      <c r="C179" s="49">
        <v>124.62</v>
      </c>
      <c r="D179" s="60">
        <v>0.37857430527588054</v>
      </c>
      <c r="E179" s="60">
        <v>0.37857430527588054</v>
      </c>
      <c r="F179" s="70">
        <v>3.8846282094031404</v>
      </c>
    </row>
    <row r="180" spans="1:6" ht="12.95" customHeight="1">
      <c r="A180" s="44"/>
      <c r="B180" s="69"/>
      <c r="C180" s="49"/>
      <c r="D180" s="60"/>
      <c r="E180" s="60"/>
      <c r="F180" s="70"/>
    </row>
    <row r="181" spans="1:6" ht="12.95" customHeight="1">
      <c r="A181" s="44">
        <v>1999</v>
      </c>
      <c r="B181" s="69" t="s">
        <v>28</v>
      </c>
      <c r="C181" s="49">
        <v>124.15</v>
      </c>
      <c r="D181" s="60">
        <v>0.86115850190917609</v>
      </c>
      <c r="E181" s="60">
        <v>4.1701627789897611</v>
      </c>
      <c r="F181" s="70">
        <v>4.1701627789897611</v>
      </c>
    </row>
    <row r="182" spans="1:6" ht="12.95" customHeight="1">
      <c r="A182" s="44"/>
      <c r="B182" s="69" t="s">
        <v>43</v>
      </c>
      <c r="C182" s="49">
        <v>123.09</v>
      </c>
      <c r="D182" s="48">
        <v>0</v>
      </c>
      <c r="E182" s="60">
        <v>3.2807518039939643</v>
      </c>
      <c r="F182" s="70">
        <v>3.3761652809271903</v>
      </c>
    </row>
    <row r="183" spans="1:6" ht="12.95" customHeight="1">
      <c r="A183" s="44"/>
      <c r="B183" s="69" t="s">
        <v>42</v>
      </c>
      <c r="C183" s="49">
        <v>123.09</v>
      </c>
      <c r="D183" s="48">
        <v>0.32602494090798739</v>
      </c>
      <c r="E183" s="60">
        <v>3.2807518039939643</v>
      </c>
      <c r="F183" s="70">
        <v>3.707136237256714</v>
      </c>
    </row>
    <row r="184" spans="1:6" ht="12.95" customHeight="1">
      <c r="A184" s="44"/>
      <c r="B184" s="69" t="s">
        <v>41</v>
      </c>
      <c r="C184" s="49">
        <v>122.69</v>
      </c>
      <c r="D184" s="48">
        <v>2.4457850970160955E-2</v>
      </c>
      <c r="E184" s="60">
        <v>2.9451250209766577</v>
      </c>
      <c r="F184" s="70">
        <v>4.0892508696021013</v>
      </c>
    </row>
    <row r="185" spans="1:6" ht="12.95" customHeight="1">
      <c r="A185" s="44"/>
      <c r="B185" s="69" t="s">
        <v>29</v>
      </c>
      <c r="C185" s="49">
        <v>122.66</v>
      </c>
      <c r="D185" s="48">
        <v>0.36821864004581428</v>
      </c>
      <c r="E185" s="60">
        <v>2.9199530122503647</v>
      </c>
      <c r="F185" s="70">
        <v>4.7480785653287727</v>
      </c>
    </row>
    <row r="186" spans="1:6" ht="12.95" customHeight="1">
      <c r="A186" s="44"/>
      <c r="B186" s="69" t="s">
        <v>40</v>
      </c>
      <c r="C186" s="49">
        <v>122.21</v>
      </c>
      <c r="D186" s="48">
        <v>0.38606867093806674</v>
      </c>
      <c r="E186" s="60">
        <v>2.5423728813559254</v>
      </c>
      <c r="F186" s="70">
        <v>5.1811687752818525</v>
      </c>
    </row>
    <row r="187" spans="1:6" ht="12.95" customHeight="1">
      <c r="A187" s="44"/>
      <c r="B187" s="69" t="s">
        <v>39</v>
      </c>
      <c r="C187" s="49">
        <v>121.74</v>
      </c>
      <c r="D187" s="48">
        <v>6.5757027782353816E-2</v>
      </c>
      <c r="E187" s="60">
        <v>2.1480114113106019</v>
      </c>
      <c r="F187" s="70">
        <v>6.1099973851651557</v>
      </c>
    </row>
    <row r="188" spans="1:6" ht="12.95" customHeight="1">
      <c r="A188" s="44"/>
      <c r="B188" s="69" t="s">
        <v>38</v>
      </c>
      <c r="C188" s="49">
        <v>121.66</v>
      </c>
      <c r="D188" s="48">
        <v>0.15641722235941735</v>
      </c>
      <c r="E188" s="60">
        <v>2.0808860547071539</v>
      </c>
      <c r="F188" s="70">
        <v>7.0479542454905397</v>
      </c>
    </row>
    <row r="189" spans="1:6" ht="12.95" customHeight="1">
      <c r="A189" s="44"/>
      <c r="B189" s="69" t="s">
        <v>37</v>
      </c>
      <c r="C189" s="49">
        <v>121.47</v>
      </c>
      <c r="D189" s="48">
        <v>0.86357219961803455</v>
      </c>
      <c r="E189" s="60">
        <v>1.9214633327739428</v>
      </c>
      <c r="F189" s="70">
        <v>7.4860631802495359</v>
      </c>
    </row>
    <row r="190" spans="1:6" ht="12.95" customHeight="1">
      <c r="A190" s="44"/>
      <c r="B190" s="69" t="s">
        <v>36</v>
      </c>
      <c r="C190" s="49">
        <v>120.43</v>
      </c>
      <c r="D190" s="48">
        <v>0.21636015644503903</v>
      </c>
      <c r="E190" s="60">
        <v>1.048833696929008</v>
      </c>
      <c r="F190" s="70">
        <v>7.210896465770511</v>
      </c>
    </row>
    <row r="191" spans="1:6" ht="12.95" customHeight="1">
      <c r="A191" s="44"/>
      <c r="B191" s="69" t="s">
        <v>35</v>
      </c>
      <c r="C191" s="49">
        <v>120.17</v>
      </c>
      <c r="D191" s="48">
        <v>0.17505835278426307</v>
      </c>
      <c r="E191" s="60">
        <v>0.83067628796777981</v>
      </c>
      <c r="F191" s="70">
        <v>7.4001251228885456</v>
      </c>
    </row>
    <row r="192" spans="1:6" ht="12.95" customHeight="1">
      <c r="A192" s="44"/>
      <c r="B192" s="69" t="s">
        <v>34</v>
      </c>
      <c r="C192" s="49">
        <v>119.96</v>
      </c>
      <c r="D192" s="48">
        <v>0.65447222688368445</v>
      </c>
      <c r="E192" s="60">
        <v>0.65447222688368445</v>
      </c>
      <c r="F192" s="70">
        <v>7.8389068680330798</v>
      </c>
    </row>
    <row r="193" spans="1:6" ht="12.95" customHeight="1">
      <c r="A193" s="44"/>
      <c r="B193" s="69"/>
      <c r="C193" s="49"/>
      <c r="D193" s="48"/>
      <c r="E193" s="60"/>
      <c r="F193" s="70"/>
    </row>
    <row r="194" spans="1:6" ht="12.95" customHeight="1">
      <c r="A194" s="44">
        <v>1998</v>
      </c>
      <c r="B194" s="69" t="s">
        <v>28</v>
      </c>
      <c r="C194" s="49">
        <v>119.18</v>
      </c>
      <c r="D194" s="48">
        <v>9.2382632065191039E-2</v>
      </c>
      <c r="E194" s="60">
        <v>8.6318475982134935</v>
      </c>
      <c r="F194" s="70">
        <v>8.6318475982134935</v>
      </c>
    </row>
    <row r="195" spans="1:6" ht="12.95" customHeight="1">
      <c r="A195" s="44"/>
      <c r="B195" s="69" t="s">
        <v>43</v>
      </c>
      <c r="C195" s="49">
        <v>119.07</v>
      </c>
      <c r="D195" s="48">
        <v>0.32016176594489298</v>
      </c>
      <c r="E195" s="60">
        <v>8.5315832649712995</v>
      </c>
      <c r="F195" s="70">
        <v>9.3288035993021712</v>
      </c>
    </row>
    <row r="196" spans="1:6" ht="12.95" customHeight="1">
      <c r="A196" s="44"/>
      <c r="B196" s="69" t="s">
        <v>42</v>
      </c>
      <c r="C196" s="49">
        <v>118.69</v>
      </c>
      <c r="D196" s="48">
        <v>0.69568168321030299</v>
      </c>
      <c r="E196" s="48">
        <v>8.1852155683164831</v>
      </c>
      <c r="F196" s="70">
        <v>9.8981481481481559</v>
      </c>
    </row>
    <row r="197" spans="1:6" ht="12.95" customHeight="1">
      <c r="A197" s="44"/>
      <c r="B197" s="69" t="s">
        <v>41</v>
      </c>
      <c r="C197" s="71">
        <v>117.87</v>
      </c>
      <c r="D197" s="48">
        <v>0.65755764304014086</v>
      </c>
      <c r="E197" s="48">
        <v>7.4377905386929344</v>
      </c>
      <c r="F197" s="60">
        <v>9.98</v>
      </c>
    </row>
    <row r="198" spans="1:6" ht="12.95" customHeight="1">
      <c r="A198" s="44"/>
      <c r="B198" s="69" t="s">
        <v>29</v>
      </c>
      <c r="C198" s="71">
        <v>117.1</v>
      </c>
      <c r="D198" s="48">
        <v>0.78319993114726039</v>
      </c>
      <c r="E198" s="48">
        <v>6.735940205997637</v>
      </c>
      <c r="F198" s="60">
        <v>10.139202407825444</v>
      </c>
    </row>
    <row r="199" spans="1:6" ht="12.95" customHeight="1">
      <c r="A199" s="44"/>
      <c r="B199" s="69" t="s">
        <v>40</v>
      </c>
      <c r="C199" s="71">
        <v>116.19</v>
      </c>
      <c r="D199" s="48">
        <v>1.2725529504052924</v>
      </c>
      <c r="E199" s="48">
        <v>5.9064807219032067</v>
      </c>
      <c r="F199" s="60">
        <v>10.122263292578904</v>
      </c>
    </row>
    <row r="200" spans="1:6" ht="12.95" customHeight="1">
      <c r="A200" s="44"/>
      <c r="B200" s="69" t="s">
        <v>39</v>
      </c>
      <c r="C200" s="71">
        <v>114.73</v>
      </c>
      <c r="D200" s="48">
        <v>0.95028596568411672</v>
      </c>
      <c r="E200" s="48">
        <v>4.5756995715978688</v>
      </c>
      <c r="F200" s="60">
        <v>10.190165194006905</v>
      </c>
    </row>
    <row r="201" spans="1:6" ht="12.95" customHeight="1">
      <c r="A201" s="44"/>
      <c r="B201" s="69" t="s">
        <v>38</v>
      </c>
      <c r="C201" s="71">
        <v>113.65</v>
      </c>
      <c r="D201" s="48">
        <v>0.56632156446332349</v>
      </c>
      <c r="E201" s="48">
        <v>3.5912861179473232</v>
      </c>
      <c r="F201" s="60">
        <v>10.575987546215227</v>
      </c>
    </row>
    <row r="202" spans="1:6" ht="12.95" customHeight="1">
      <c r="A202" s="44"/>
      <c r="B202" s="69" t="s">
        <v>37</v>
      </c>
      <c r="C202" s="71">
        <v>113.01</v>
      </c>
      <c r="D202" s="48">
        <v>0.60535920947208943</v>
      </c>
      <c r="E202" s="48">
        <v>3.0079299972655349</v>
      </c>
      <c r="F202" s="60">
        <v>11.427726286728458</v>
      </c>
    </row>
    <row r="203" spans="1:6" ht="12.95" customHeight="1">
      <c r="A203" s="44"/>
      <c r="B203" s="69" t="s">
        <v>36</v>
      </c>
      <c r="C203" s="71">
        <v>112.33</v>
      </c>
      <c r="D203" s="48">
        <v>0.39324336401822535</v>
      </c>
      <c r="E203" s="48">
        <v>2.3881141190411181</v>
      </c>
      <c r="F203" s="60">
        <v>12.33</v>
      </c>
    </row>
    <row r="204" spans="1:6" ht="12.95" customHeight="1">
      <c r="A204" s="44"/>
      <c r="B204" s="69" t="s">
        <v>35</v>
      </c>
      <c r="C204" s="71">
        <v>111.89</v>
      </c>
      <c r="D204" s="48">
        <v>0.58432218626394139</v>
      </c>
      <c r="E204" s="48">
        <v>1.9870567860723831</v>
      </c>
      <c r="F204" s="60">
        <v>13.317789987403227</v>
      </c>
    </row>
    <row r="205" spans="1:6" ht="12.95" customHeight="1">
      <c r="A205" s="44"/>
      <c r="B205" s="69" t="s">
        <v>34</v>
      </c>
      <c r="C205" s="71">
        <v>111.24</v>
      </c>
      <c r="D205" s="48">
        <v>1.3945857260049266</v>
      </c>
      <c r="E205" s="48">
        <v>1.3945857260049266</v>
      </c>
      <c r="F205" s="60">
        <v>14.50218119891009</v>
      </c>
    </row>
    <row r="206" spans="1:6" ht="12.95" customHeight="1">
      <c r="A206" s="44"/>
      <c r="B206" s="69"/>
      <c r="C206" s="71"/>
      <c r="D206" s="48"/>
      <c r="E206" s="48"/>
      <c r="F206" s="60"/>
    </row>
    <row r="207" spans="1:6" ht="12.95" customHeight="1">
      <c r="A207" s="44">
        <v>1997</v>
      </c>
      <c r="B207" s="69" t="s">
        <v>28</v>
      </c>
      <c r="C207" s="71">
        <v>109.71</v>
      </c>
      <c r="D207" s="48">
        <v>0.73455146451197884</v>
      </c>
      <c r="E207" s="48">
        <v>15.163437842585692</v>
      </c>
      <c r="F207" s="60">
        <v>15.163437842585692</v>
      </c>
    </row>
    <row r="208" spans="1:6" ht="12.95" customHeight="1">
      <c r="A208" s="44"/>
      <c r="B208" s="69" t="s">
        <v>43</v>
      </c>
      <c r="C208" s="71">
        <v>108.91</v>
      </c>
      <c r="D208" s="48">
        <v>0.84259259259258368</v>
      </c>
      <c r="E208" s="48">
        <v>14.323671638282832</v>
      </c>
      <c r="F208" s="60">
        <v>15.72565160054198</v>
      </c>
    </row>
    <row r="209" spans="1:6" ht="12.95" customHeight="1">
      <c r="A209" s="44"/>
      <c r="B209" s="69" t="s">
        <v>42</v>
      </c>
      <c r="C209" s="71">
        <v>108</v>
      </c>
      <c r="D209" s="48">
        <v>0.77447046748158055</v>
      </c>
      <c r="E209" s="48">
        <v>13.368437580888305</v>
      </c>
      <c r="F209" s="60">
        <v>16.139373664710256</v>
      </c>
    </row>
    <row r="210" spans="1:6" ht="12.95" customHeight="1">
      <c r="A210" s="44"/>
      <c r="B210" s="69" t="s">
        <v>41</v>
      </c>
      <c r="C210" s="71">
        <v>107.17</v>
      </c>
      <c r="D210" s="48">
        <v>0.79947328818661401</v>
      </c>
      <c r="E210" s="48">
        <v>12.497180143924069</v>
      </c>
      <c r="F210" s="60">
        <v>17.067033604786651</v>
      </c>
    </row>
    <row r="211" spans="1:6" ht="12.95" customHeight="1">
      <c r="A211" s="44"/>
      <c r="B211" s="69" t="s">
        <v>29</v>
      </c>
      <c r="C211" s="71">
        <v>106.32</v>
      </c>
      <c r="D211" s="48">
        <v>0.76769974410006991</v>
      </c>
      <c r="E211" s="48">
        <v>11.604928551852268</v>
      </c>
      <c r="F211" s="60">
        <v>19.039396713470879</v>
      </c>
    </row>
    <row r="212" spans="1:6" ht="12.95" customHeight="1">
      <c r="A212" s="44"/>
      <c r="B212" s="69" t="s">
        <v>40</v>
      </c>
      <c r="C212" s="71">
        <v>105.51</v>
      </c>
      <c r="D212" s="48">
        <v>1.33499807913946</v>
      </c>
      <c r="E212" s="48">
        <v>10.754665269995623</v>
      </c>
      <c r="F212" s="60">
        <v>20.671397822649638</v>
      </c>
    </row>
    <row r="213" spans="1:6" ht="12.95" customHeight="1">
      <c r="A213" s="44"/>
      <c r="B213" s="69" t="s">
        <v>39</v>
      </c>
      <c r="C213" s="71">
        <v>104.12</v>
      </c>
      <c r="D213" s="48">
        <v>1.3037555944736434</v>
      </c>
      <c r="E213" s="48">
        <v>9.2955714900193609</v>
      </c>
      <c r="F213" s="60">
        <v>21.067877345960383</v>
      </c>
    </row>
    <row r="214" spans="1:6" ht="12.95" customHeight="1">
      <c r="A214" s="44"/>
      <c r="B214" s="69" t="s">
        <v>38</v>
      </c>
      <c r="C214" s="71">
        <v>102.78</v>
      </c>
      <c r="D214" s="48">
        <v>1.3409583908499334</v>
      </c>
      <c r="E214" s="48">
        <v>7.8889630978120406</v>
      </c>
      <c r="F214" s="60">
        <v>21.05224508949739</v>
      </c>
    </row>
    <row r="215" spans="1:6" ht="12.95" customHeight="1">
      <c r="A215" s="44"/>
      <c r="B215" s="69" t="s">
        <v>37</v>
      </c>
      <c r="C215" s="71">
        <v>101.42</v>
      </c>
      <c r="D215" s="48">
        <v>1.42</v>
      </c>
      <c r="E215" s="48">
        <v>6.4613605504971527</v>
      </c>
      <c r="F215" s="60">
        <v>21.952500553224574</v>
      </c>
    </row>
    <row r="216" spans="1:6" ht="12.95" customHeight="1">
      <c r="A216" s="44"/>
      <c r="B216" s="69" t="s">
        <v>36</v>
      </c>
      <c r="C216" s="71">
        <v>100</v>
      </c>
      <c r="D216" s="48">
        <v>1.2760657676318177</v>
      </c>
      <c r="E216" s="48">
        <v>4.9707755378595397</v>
      </c>
      <c r="F216" s="60">
        <v>23.666530824799324</v>
      </c>
    </row>
    <row r="217" spans="1:6" ht="12.95" customHeight="1">
      <c r="A217" s="44"/>
      <c r="B217" s="69" t="s">
        <v>35</v>
      </c>
      <c r="C217" s="71">
        <v>98.740012501512822</v>
      </c>
      <c r="D217" s="48">
        <v>1.6356239035497211</v>
      </c>
      <c r="E217" s="48">
        <v>3.6481568890174731</v>
      </c>
      <c r="F217" s="60">
        <v>24.449603970804002</v>
      </c>
    </row>
    <row r="218" spans="1:6" ht="12.95" customHeight="1">
      <c r="A218" s="44"/>
      <c r="B218" s="69" t="s">
        <v>34</v>
      </c>
      <c r="C218" s="71">
        <v>97.150987723768225</v>
      </c>
      <c r="D218" s="48">
        <v>1.9801452563302346</v>
      </c>
      <c r="E218" s="48">
        <v>1.9801452563302346</v>
      </c>
      <c r="F218" s="60">
        <v>24.281185544443407</v>
      </c>
    </row>
    <row r="219" spans="1:6" ht="12.95" customHeight="1">
      <c r="A219" s="44"/>
      <c r="B219" s="69"/>
      <c r="C219" s="71"/>
      <c r="D219" s="48"/>
      <c r="E219" s="48"/>
      <c r="F219" s="60"/>
    </row>
    <row r="220" spans="1:6" ht="12.95" customHeight="1">
      <c r="A220" s="44">
        <v>1996</v>
      </c>
      <c r="B220" s="69" t="s">
        <v>28</v>
      </c>
      <c r="C220" s="71">
        <v>95.264610066573482</v>
      </c>
      <c r="D220" s="48">
        <v>1.2263251714788925</v>
      </c>
      <c r="E220" s="48">
        <v>24.337186311967017</v>
      </c>
      <c r="F220" s="60">
        <v>24.337186311967017</v>
      </c>
    </row>
    <row r="221" spans="1:6" ht="12.95" customHeight="1">
      <c r="A221" s="44"/>
      <c r="B221" s="69" t="s">
        <v>43</v>
      </c>
      <c r="C221" s="71">
        <v>94.110509203207585</v>
      </c>
      <c r="D221" s="48">
        <v>1.2031073530322178</v>
      </c>
      <c r="E221" s="48">
        <v>22.83088030839604</v>
      </c>
      <c r="F221" s="60">
        <v>25.4825559433691</v>
      </c>
    </row>
    <row r="222" spans="1:6" ht="12.95" customHeight="1">
      <c r="A222" s="44"/>
      <c r="B222" s="69" t="s">
        <v>42</v>
      </c>
      <c r="C222" s="71">
        <v>92.991718994276397</v>
      </c>
      <c r="D222" s="48">
        <v>1.5794036807859735</v>
      </c>
      <c r="E222" s="48">
        <v>21.370660961939159</v>
      </c>
      <c r="F222" s="60">
        <v>26.408081654533277</v>
      </c>
    </row>
    <row r="223" spans="1:6" ht="12.95" customHeight="1">
      <c r="A223" s="44"/>
      <c r="B223" s="69" t="s">
        <v>41</v>
      </c>
      <c r="C223" s="71">
        <v>91.545840617950034</v>
      </c>
      <c r="D223" s="48">
        <v>2.4977580773921426</v>
      </c>
      <c r="E223" s="48">
        <v>19.483533633793868</v>
      </c>
      <c r="F223" s="60">
        <v>26.324891962673359</v>
      </c>
    </row>
    <row r="224" spans="1:6" ht="12.95" customHeight="1">
      <c r="A224" s="44"/>
      <c r="B224" s="69" t="s">
        <v>29</v>
      </c>
      <c r="C224" s="71">
        <v>89.314968771148415</v>
      </c>
      <c r="D224" s="48">
        <v>2.1492003421550443</v>
      </c>
      <c r="E224" s="48">
        <v>16.571850814118715</v>
      </c>
      <c r="F224" s="60">
        <v>25.595787482279952</v>
      </c>
    </row>
    <row r="225" spans="1:6" ht="12.95" customHeight="1">
      <c r="A225" s="44"/>
      <c r="B225" s="69" t="s">
        <v>40</v>
      </c>
      <c r="C225" s="71">
        <v>87.43579829502572</v>
      </c>
      <c r="D225" s="48">
        <v>1.6679456744939092</v>
      </c>
      <c r="E225" s="48">
        <v>14.11920056510878</v>
      </c>
      <c r="F225" s="60">
        <v>27.149283983982286</v>
      </c>
    </row>
    <row r="226" spans="1:6" ht="12.95" customHeight="1">
      <c r="A226" s="44"/>
      <c r="B226" s="69" t="s">
        <v>39</v>
      </c>
      <c r="C226" s="71">
        <v>86.001342620775802</v>
      </c>
      <c r="D226" s="48">
        <v>1.2906752768631069</v>
      </c>
      <c r="E226" s="48">
        <v>12.246981885991426</v>
      </c>
      <c r="F226" s="60">
        <v>28.190586224253632</v>
      </c>
    </row>
    <row r="227" spans="1:6" ht="12.95" customHeight="1">
      <c r="A227" s="44"/>
      <c r="B227" s="69" t="s">
        <v>38</v>
      </c>
      <c r="C227" s="71">
        <v>84.90548847236316</v>
      </c>
      <c r="D227" s="48">
        <v>2.0946226572438498</v>
      </c>
      <c r="E227" s="48">
        <v>10.8166981602017</v>
      </c>
      <c r="F227" s="60">
        <v>30.398624955881171</v>
      </c>
    </row>
    <row r="228" spans="1:6" ht="12.95" customHeight="1">
      <c r="A228" s="44"/>
      <c r="B228" s="69" t="s">
        <v>37</v>
      </c>
      <c r="C228" s="71">
        <v>83.163526405706264</v>
      </c>
      <c r="D228" s="48">
        <v>2.8454480175028607</v>
      </c>
      <c r="E228" s="48">
        <v>8.5431291834438206</v>
      </c>
      <c r="F228" s="60">
        <v>30.55802640623817</v>
      </c>
    </row>
    <row r="229" spans="1:6" ht="12.95" customHeight="1">
      <c r="A229" s="44"/>
      <c r="B229" s="69" t="s">
        <v>36</v>
      </c>
      <c r="C229" s="71">
        <v>80.862622516412188</v>
      </c>
      <c r="D229" s="48">
        <v>1.9173594701938468</v>
      </c>
      <c r="E229" s="48">
        <v>5.5400421465141569</v>
      </c>
      <c r="F229" s="60">
        <v>31.42938184014994</v>
      </c>
    </row>
    <row r="230" spans="1:6" ht="12.95" customHeight="1">
      <c r="A230" s="44"/>
      <c r="B230" s="69" t="s">
        <v>35</v>
      </c>
      <c r="C230" s="71">
        <v>79.341363372017895</v>
      </c>
      <c r="D230" s="48">
        <v>1.4980797789092781</v>
      </c>
      <c r="E230" s="48">
        <v>3.5545295670457167</v>
      </c>
      <c r="F230" s="60">
        <v>33.587425636407261</v>
      </c>
    </row>
    <row r="231" spans="1:6" ht="12.95" customHeight="1">
      <c r="A231" s="44"/>
      <c r="B231" s="69" t="s">
        <v>34</v>
      </c>
      <c r="C231" s="71">
        <v>78.170309768268723</v>
      </c>
      <c r="D231" s="48">
        <v>2.026097235155544</v>
      </c>
      <c r="E231" s="48">
        <v>2.026097235155544</v>
      </c>
      <c r="F231" s="60">
        <v>33.864249586268727</v>
      </c>
    </row>
    <row r="232" spans="1:6" ht="12.95" customHeight="1">
      <c r="A232" s="44"/>
      <c r="B232" s="69"/>
      <c r="C232" s="71"/>
      <c r="D232" s="48"/>
      <c r="E232" s="48"/>
      <c r="F232" s="60"/>
    </row>
    <row r="233" spans="1:6" ht="12.95" customHeight="1">
      <c r="A233" s="72">
        <v>1995</v>
      </c>
      <c r="B233" s="69" t="s">
        <v>28</v>
      </c>
      <c r="C233" s="71">
        <v>76.617955490444132</v>
      </c>
      <c r="D233" s="48">
        <v>2.1588021093029708</v>
      </c>
      <c r="E233" s="48">
        <v>35.435340873125519</v>
      </c>
      <c r="F233" s="60">
        <v>35.435340873125519</v>
      </c>
    </row>
    <row r="234" spans="1:6" ht="12.95" customHeight="1">
      <c r="A234" s="72"/>
      <c r="B234" s="69" t="s">
        <v>43</v>
      </c>
      <c r="C234" s="71">
        <v>74.99887812747464</v>
      </c>
      <c r="D234" s="48">
        <v>1.9495543567672025</v>
      </c>
      <c r="E234" s="48">
        <v>32.573344711128186</v>
      </c>
      <c r="F234" s="60">
        <v>36.844085865874845</v>
      </c>
    </row>
    <row r="235" spans="1:6" ht="12.95" customHeight="1">
      <c r="A235" s="72"/>
      <c r="B235" s="69" t="s">
        <v>42</v>
      </c>
      <c r="C235" s="71">
        <v>73.564694422321779</v>
      </c>
      <c r="D235" s="48">
        <v>1.5125538466542299</v>
      </c>
      <c r="E235" s="48">
        <v>30.038179713071212</v>
      </c>
      <c r="F235" s="60">
        <v>39.509984862173539</v>
      </c>
    </row>
    <row r="236" spans="1:6" ht="12.95" customHeight="1">
      <c r="A236" s="72"/>
      <c r="B236" s="69" t="s">
        <v>41</v>
      </c>
      <c r="C236" s="71">
        <v>72.468568304812095</v>
      </c>
      <c r="D236" s="48">
        <v>1.9061757416907188</v>
      </c>
      <c r="E236" s="48">
        <v>28.100589321699122</v>
      </c>
      <c r="F236" s="60">
        <v>42.240342354846149</v>
      </c>
    </row>
    <row r="237" spans="1:6" ht="12.95" customHeight="1">
      <c r="A237" s="72"/>
      <c r="B237" s="69" t="s">
        <v>29</v>
      </c>
      <c r="C237" s="71">
        <v>71.113028996891856</v>
      </c>
      <c r="D237" s="48">
        <v>3.4126855956363444</v>
      </c>
      <c r="E237" s="48">
        <v>25.704441746892126</v>
      </c>
      <c r="F237" s="60">
        <v>44.349490265356415</v>
      </c>
    </row>
    <row r="238" spans="1:6" ht="12.95" customHeight="1">
      <c r="A238" s="72"/>
      <c r="B238" s="69" t="s">
        <v>40</v>
      </c>
      <c r="C238" s="71">
        <v>68.766252986560659</v>
      </c>
      <c r="D238" s="48">
        <v>2.500565853526715</v>
      </c>
      <c r="E238" s="48">
        <v>21.556113761923633</v>
      </c>
      <c r="F238" s="60">
        <v>43.956862521824938</v>
      </c>
    </row>
    <row r="239" spans="1:6" ht="12.95" customHeight="1">
      <c r="A239" s="72"/>
      <c r="B239" s="69" t="s">
        <v>39</v>
      </c>
      <c r="C239" s="71">
        <v>67.088656939540826</v>
      </c>
      <c r="D239" s="48">
        <v>3.0353722998782473</v>
      </c>
      <c r="E239" s="48">
        <v>18.590675816977729</v>
      </c>
      <c r="F239" s="60">
        <v>44.886230147542491</v>
      </c>
    </row>
    <row r="240" spans="1:6" ht="12.95" customHeight="1">
      <c r="A240" s="72"/>
      <c r="B240" s="69" t="s">
        <v>38</v>
      </c>
      <c r="C240" s="71">
        <v>65.112257511219866</v>
      </c>
      <c r="D240" s="48">
        <v>2.2194248239133296</v>
      </c>
      <c r="E240" s="48">
        <v>15.097051788997984</v>
      </c>
      <c r="F240" s="60">
        <v>44.568502477302687</v>
      </c>
    </row>
    <row r="241" spans="1:6" ht="12.95" customHeight="1">
      <c r="A241" s="72"/>
      <c r="B241" s="69" t="s">
        <v>37</v>
      </c>
      <c r="C241" s="71">
        <v>63.698516816529207</v>
      </c>
      <c r="D241" s="48">
        <v>3.5318473331933387</v>
      </c>
      <c r="E241" s="48">
        <v>12.598023308454408</v>
      </c>
      <c r="F241" s="60">
        <v>45.332228816916029</v>
      </c>
    </row>
    <row r="242" spans="1:6" ht="12.95" customHeight="1">
      <c r="A242" s="72"/>
      <c r="B242" s="69" t="s">
        <v>36</v>
      </c>
      <c r="C242" s="71">
        <v>61.525529059218115</v>
      </c>
      <c r="D242" s="48">
        <v>3.5908218441026207</v>
      </c>
      <c r="E242" s="48">
        <v>8.7568957850077567</v>
      </c>
      <c r="F242" s="60">
        <v>45.32121230289583</v>
      </c>
    </row>
    <row r="243" spans="1:6" ht="12.95" customHeight="1">
      <c r="A243" s="72"/>
      <c r="B243" s="69" t="s">
        <v>35</v>
      </c>
      <c r="C243" s="71">
        <v>59.392838056454458</v>
      </c>
      <c r="D243" s="48">
        <v>1.7084072046673393</v>
      </c>
      <c r="E243" s="48">
        <v>4.9869996674799522</v>
      </c>
      <c r="F243" s="60">
        <v>44.253677118196165</v>
      </c>
    </row>
    <row r="244" spans="1:6" ht="12.95" customHeight="1">
      <c r="A244" s="72"/>
      <c r="B244" s="69" t="s">
        <v>34</v>
      </c>
      <c r="C244" s="71">
        <v>58.395210080262629</v>
      </c>
      <c r="D244" s="48">
        <v>3.2235215877632672</v>
      </c>
      <c r="E244" s="48">
        <v>3.2235215877632672</v>
      </c>
      <c r="F244" s="60">
        <v>43.857549004937859</v>
      </c>
    </row>
    <row r="245" spans="1:6" ht="12.95" customHeight="1">
      <c r="A245" s="72"/>
      <c r="B245" s="69"/>
      <c r="C245" s="71"/>
      <c r="D245" s="48"/>
      <c r="E245" s="48"/>
      <c r="F245" s="60"/>
    </row>
    <row r="246" spans="1:6" ht="12.95" customHeight="1">
      <c r="A246" s="44">
        <v>1994</v>
      </c>
      <c r="B246" s="69" t="s">
        <v>28</v>
      </c>
      <c r="C246" s="71">
        <v>56.57161195630546</v>
      </c>
      <c r="D246" s="48">
        <v>3.2214176718950993</v>
      </c>
      <c r="E246" s="48">
        <v>44.111557722796114</v>
      </c>
      <c r="F246" s="60">
        <v>44.111557722796114</v>
      </c>
    </row>
    <row r="247" spans="1:6" ht="12.95" customHeight="1">
      <c r="A247" s="44"/>
      <c r="B247" s="69" t="s">
        <v>43</v>
      </c>
      <c r="C247" s="71">
        <v>54.806079234570191</v>
      </c>
      <c r="D247" s="48">
        <v>3.9356629482571792</v>
      </c>
      <c r="E247" s="48">
        <v>39.614007415473139</v>
      </c>
      <c r="F247" s="60">
        <v>44.7445919576694</v>
      </c>
    </row>
    <row r="248" spans="1:6" ht="12.95" customHeight="1">
      <c r="A248" s="44"/>
      <c r="B248" s="69" t="s">
        <v>42</v>
      </c>
      <c r="C248" s="71">
        <v>52.730773711285785</v>
      </c>
      <c r="D248" s="48">
        <v>3.4992615526966864</v>
      </c>
      <c r="E248" s="48">
        <v>34.327336214690703</v>
      </c>
      <c r="F248" s="60">
        <v>43.07303912278222</v>
      </c>
    </row>
    <row r="249" spans="1:6" ht="12.95" customHeight="1">
      <c r="A249" s="44"/>
      <c r="B249" s="69" t="s">
        <v>41</v>
      </c>
      <c r="C249" s="71">
        <v>50.947970951887321</v>
      </c>
      <c r="D249" s="48">
        <v>3.4172463288064447</v>
      </c>
      <c r="E249" s="48">
        <v>29.785791897943081</v>
      </c>
      <c r="F249" s="60">
        <v>41.253204644849895</v>
      </c>
    </row>
    <row r="250" spans="1:6" ht="12.95" customHeight="1">
      <c r="A250" s="44"/>
      <c r="B250" s="69" t="s">
        <v>29</v>
      </c>
      <c r="C250" s="71">
        <v>49.264482241097902</v>
      </c>
      <c r="D250" s="48">
        <v>3.131405146891364</v>
      </c>
      <c r="E250" s="48">
        <v>25.497242002847443</v>
      </c>
      <c r="F250" s="60">
        <v>41.627377852836965</v>
      </c>
    </row>
    <row r="251" spans="1:6" ht="12.95" customHeight="1">
      <c r="A251" s="44"/>
      <c r="B251" s="69" t="s">
        <v>40</v>
      </c>
      <c r="C251" s="71">
        <v>47.768652207278542</v>
      </c>
      <c r="D251" s="48">
        <v>3.1622967766187227</v>
      </c>
      <c r="E251" s="48">
        <v>21.686737249531429</v>
      </c>
      <c r="F251" s="60">
        <v>42.826551882100027</v>
      </c>
    </row>
    <row r="252" spans="1:6" ht="12.95" customHeight="1">
      <c r="A252" s="44"/>
      <c r="B252" s="69" t="s">
        <v>39</v>
      </c>
      <c r="C252" s="71">
        <v>46.304370588717923</v>
      </c>
      <c r="D252" s="48">
        <v>2.8094212984629108</v>
      </c>
      <c r="E252" s="48">
        <v>17.956599505558103</v>
      </c>
      <c r="F252" s="60">
        <v>42.623424600731255</v>
      </c>
    </row>
    <row r="253" spans="1:6" ht="12.95" customHeight="1">
      <c r="A253" s="44"/>
      <c r="B253" s="69" t="s">
        <v>38</v>
      </c>
      <c r="C253" s="71">
        <v>45.039034364655272</v>
      </c>
      <c r="D253" s="48">
        <v>2.7594294986550194</v>
      </c>
      <c r="E253" s="48">
        <v>14.733258893775769</v>
      </c>
      <c r="F253" s="60">
        <v>44.282198166016819</v>
      </c>
    </row>
    <row r="254" spans="1:6" ht="12.95" customHeight="1">
      <c r="A254" s="44"/>
      <c r="B254" s="69" t="s">
        <v>37</v>
      </c>
      <c r="C254" s="71">
        <v>43.829587790038062</v>
      </c>
      <c r="D254" s="48">
        <v>3.5239993833134697</v>
      </c>
      <c r="E254" s="48">
        <v>11.652292595958279</v>
      </c>
      <c r="F254" s="60">
        <v>47.01690420947957</v>
      </c>
    </row>
    <row r="255" spans="1:6" ht="12.95" customHeight="1">
      <c r="A255" s="44"/>
      <c r="B255" s="69" t="s">
        <v>36</v>
      </c>
      <c r="C255" s="71">
        <v>42.337610651760365</v>
      </c>
      <c r="D255" s="48">
        <v>2.829839704069026</v>
      </c>
      <c r="E255" s="48">
        <v>7.8516027791281084</v>
      </c>
      <c r="F255" s="60">
        <v>47.873775402288658</v>
      </c>
    </row>
    <row r="256" spans="1:6" ht="12.95" customHeight="1">
      <c r="A256" s="44"/>
      <c r="B256" s="69" t="s">
        <v>35</v>
      </c>
      <c r="C256" s="71">
        <v>41.172495039963621</v>
      </c>
      <c r="D256" s="48">
        <v>1.4291106192812819</v>
      </c>
      <c r="E256" s="48">
        <v>4.8835659858179836</v>
      </c>
      <c r="F256" s="60">
        <v>48.962060856131707</v>
      </c>
    </row>
    <row r="257" spans="1:6" ht="12.95" customHeight="1">
      <c r="A257" s="44"/>
      <c r="B257" s="69" t="s">
        <v>34</v>
      </c>
      <c r="C257" s="71">
        <v>40.592384955938762</v>
      </c>
      <c r="D257" s="48">
        <v>3.4057829605774304</v>
      </c>
      <c r="E257" s="48">
        <v>3.4057829605774304</v>
      </c>
      <c r="F257" s="60">
        <v>51.987155661233956</v>
      </c>
    </row>
    <row r="258" spans="1:6" ht="12.95" customHeight="1">
      <c r="A258" s="44"/>
      <c r="B258" s="69"/>
      <c r="C258" s="71"/>
      <c r="D258" s="48"/>
      <c r="E258" s="48"/>
      <c r="F258" s="60"/>
    </row>
    <row r="259" spans="1:6" ht="12.95" customHeight="1">
      <c r="A259" s="44">
        <v>1993</v>
      </c>
      <c r="B259" s="69" t="s">
        <v>28</v>
      </c>
      <c r="C259" s="71">
        <v>39.255430202984165</v>
      </c>
      <c r="D259" s="48">
        <v>3.6748350951121278</v>
      </c>
      <c r="E259" s="48">
        <v>52.863272831253781</v>
      </c>
      <c r="F259" s="60">
        <v>52.863272831253781</v>
      </c>
    </row>
    <row r="260" spans="1:6" ht="12.95" customHeight="1">
      <c r="A260" s="44"/>
      <c r="B260" s="69" t="s">
        <v>43</v>
      </c>
      <c r="C260" s="71">
        <v>37.863990974252253</v>
      </c>
      <c r="D260" s="48">
        <v>2.7353835478506561</v>
      </c>
      <c r="E260" s="48">
        <v>47.444915336509361</v>
      </c>
      <c r="F260" s="60">
        <v>52.282144816886998</v>
      </c>
    </row>
    <row r="261" spans="1:6" ht="12.95" customHeight="1">
      <c r="A261" s="44"/>
      <c r="B261" s="69" t="s">
        <v>42</v>
      </c>
      <c r="C261" s="71">
        <v>36.855842326822568</v>
      </c>
      <c r="D261" s="48">
        <v>2.1827904287940569</v>
      </c>
      <c r="E261" s="48">
        <v>43.519117021483169</v>
      </c>
      <c r="F261" s="60">
        <v>50.738947946058801</v>
      </c>
    </row>
    <row r="262" spans="1:6" ht="12.95" customHeight="1">
      <c r="A262" s="44"/>
      <c r="B262" s="69" t="s">
        <v>41</v>
      </c>
      <c r="C262" s="71">
        <v>36.068541651840597</v>
      </c>
      <c r="D262" s="48">
        <v>3.6911938326335658</v>
      </c>
      <c r="E262" s="48">
        <v>40.453315493957163</v>
      </c>
      <c r="F262" s="60">
        <v>52.959245853172845</v>
      </c>
    </row>
    <row r="263" spans="1:6" ht="12.95" customHeight="1">
      <c r="A263" s="44"/>
      <c r="B263" s="69" t="s">
        <v>29</v>
      </c>
      <c r="C263" s="71">
        <v>34.784575544629469</v>
      </c>
      <c r="D263" s="48">
        <v>4.0046296923748281</v>
      </c>
      <c r="E263" s="48">
        <v>35.45346552828854</v>
      </c>
      <c r="F263" s="60">
        <v>53.669349993992576</v>
      </c>
    </row>
    <row r="264" spans="1:6" ht="12.95" customHeight="1">
      <c r="A264" s="44"/>
      <c r="B264" s="69" t="s">
        <v>40</v>
      </c>
      <c r="C264" s="71">
        <v>33.445218397984185</v>
      </c>
      <c r="D264" s="48">
        <v>3.015579820927683</v>
      </c>
      <c r="E264" s="48">
        <v>30.237919147381387</v>
      </c>
      <c r="F264" s="60">
        <v>54.17723634995928</v>
      </c>
    </row>
    <row r="265" spans="1:6" ht="12.95" customHeight="1">
      <c r="A265" s="44"/>
      <c r="B265" s="69" t="s">
        <v>39</v>
      </c>
      <c r="C265" s="71">
        <v>32.466174976757998</v>
      </c>
      <c r="D265" s="48">
        <v>4.0051403803010199</v>
      </c>
      <c r="E265" s="48">
        <v>26.425458531393375</v>
      </c>
      <c r="F265" s="60">
        <v>56.401516309498369</v>
      </c>
    </row>
    <row r="266" spans="1:6" ht="12.95" customHeight="1">
      <c r="A266" s="44"/>
      <c r="B266" s="69" t="s">
        <v>38</v>
      </c>
      <c r="C266" s="71">
        <v>31.215933037582069</v>
      </c>
      <c r="D266" s="48">
        <v>4.7071183781203008</v>
      </c>
      <c r="E266" s="48">
        <v>21.556932733431356</v>
      </c>
      <c r="F266" s="60">
        <v>54.418194782655526</v>
      </c>
    </row>
    <row r="267" spans="1:6" ht="12.95" customHeight="1">
      <c r="A267" s="44"/>
      <c r="B267" s="69" t="s">
        <v>37</v>
      </c>
      <c r="C267" s="71">
        <v>29.812617824945299</v>
      </c>
      <c r="D267" s="48">
        <v>4.1273771602632126</v>
      </c>
      <c r="E267" s="48">
        <v>16.092329362424728</v>
      </c>
      <c r="F267" s="60">
        <v>54.335287243578655</v>
      </c>
    </row>
    <row r="268" spans="1:6" ht="12.95" customHeight="1">
      <c r="A268" s="44"/>
      <c r="B268" s="69" t="s">
        <v>36</v>
      </c>
      <c r="C268" s="71">
        <v>28.630912098228002</v>
      </c>
      <c r="D268" s="48">
        <v>3.5866217532627198</v>
      </c>
      <c r="E268" s="48">
        <v>11.490688163350327</v>
      </c>
      <c r="F268" s="60">
        <v>54.323298167087721</v>
      </c>
    </row>
    <row r="269" spans="1:6" ht="12.95" customHeight="1">
      <c r="A269" s="44"/>
      <c r="B269" s="69" t="s">
        <v>35</v>
      </c>
      <c r="C269" s="71">
        <v>27.639584739451355</v>
      </c>
      <c r="D269" s="48">
        <v>3.4889147993326652</v>
      </c>
      <c r="E269" s="48">
        <v>7.6303930722971369</v>
      </c>
      <c r="F269" s="60">
        <v>58.710567412805844</v>
      </c>
    </row>
    <row r="270" spans="1:6" ht="12.95" customHeight="1">
      <c r="A270" s="44"/>
      <c r="B270" s="69" t="s">
        <v>34</v>
      </c>
      <c r="C270" s="71">
        <v>26.707773284747581</v>
      </c>
      <c r="D270" s="48">
        <v>4.0018568954896194</v>
      </c>
      <c r="E270" s="48">
        <v>4.0018568954896194</v>
      </c>
      <c r="F270" s="60">
        <v>57.065856291734995</v>
      </c>
    </row>
    <row r="271" spans="1:6" ht="12.95" customHeight="1">
      <c r="A271" s="44"/>
      <c r="B271" s="69"/>
      <c r="C271" s="71"/>
      <c r="D271" s="48"/>
      <c r="E271" s="48"/>
      <c r="F271" s="60"/>
    </row>
    <row r="272" spans="1:6" ht="12.95" customHeight="1">
      <c r="A272" s="44">
        <v>1992</v>
      </c>
      <c r="B272" s="69" t="s">
        <v>28</v>
      </c>
      <c r="C272" s="71">
        <v>25.680092723330837</v>
      </c>
      <c r="D272" s="48">
        <v>3.2807028098173152</v>
      </c>
      <c r="E272" s="48">
        <v>58.907494670705731</v>
      </c>
      <c r="F272" s="60">
        <v>58.907494670705731</v>
      </c>
    </row>
    <row r="273" spans="1:6" ht="12.95" customHeight="1">
      <c r="A273" s="44"/>
      <c r="B273" s="69" t="s">
        <v>43</v>
      </c>
      <c r="C273" s="71">
        <v>24.864366744888013</v>
      </c>
      <c r="D273" s="48">
        <v>1.6942836696934638</v>
      </c>
      <c r="E273" s="48">
        <v>53.85981151127568</v>
      </c>
      <c r="F273" s="60">
        <v>58.645153080406985</v>
      </c>
    </row>
    <row r="274" spans="1:6" ht="12.95" customHeight="1">
      <c r="A274" s="44"/>
      <c r="B274" s="69" t="s">
        <v>42</v>
      </c>
      <c r="C274" s="71">
        <v>24.450112481885739</v>
      </c>
      <c r="D274" s="48">
        <v>3.6878840945220981</v>
      </c>
      <c r="E274" s="48">
        <v>51.296420958151032</v>
      </c>
      <c r="F274" s="60">
        <v>63.320535800794509</v>
      </c>
    </row>
    <row r="275" spans="1:6" ht="12.95" customHeight="1">
      <c r="A275" s="44"/>
      <c r="B275" s="69" t="s">
        <v>41</v>
      </c>
      <c r="C275" s="71">
        <v>23.580491294042574</v>
      </c>
      <c r="D275" s="48">
        <v>4.1725739917497728</v>
      </c>
      <c r="E275" s="48">
        <v>45.915236171883777</v>
      </c>
      <c r="F275" s="60">
        <v>63.377552494551104</v>
      </c>
    </row>
    <row r="276" spans="1:6" ht="12.95" customHeight="1">
      <c r="A276" s="44"/>
      <c r="B276" s="69" t="s">
        <v>29</v>
      </c>
      <c r="C276" s="71">
        <v>22.635987948142755</v>
      </c>
      <c r="D276" s="48">
        <v>4.3483711891677324</v>
      </c>
      <c r="E276" s="48">
        <v>40.070683271625704</v>
      </c>
      <c r="F276" s="60">
        <v>67.017280994250797</v>
      </c>
    </row>
    <row r="277" spans="1:6" ht="12.95" customHeight="1">
      <c r="A277" s="44"/>
      <c r="B277" s="69" t="s">
        <v>40</v>
      </c>
      <c r="C277" s="71">
        <v>21.692708463179699</v>
      </c>
      <c r="D277" s="48">
        <v>4.5017621857216916</v>
      </c>
      <c r="E277" s="48">
        <v>34.23370357904183</v>
      </c>
      <c r="F277" s="60">
        <v>70.116486977417054</v>
      </c>
    </row>
    <row r="278" spans="1:6" ht="12.95" customHeight="1">
      <c r="A278" s="44"/>
      <c r="B278" s="69" t="s">
        <v>39</v>
      </c>
      <c r="C278" s="71">
        <v>20.758222645688189</v>
      </c>
      <c r="D278" s="48">
        <v>2.686255252548353</v>
      </c>
      <c r="E278" s="48">
        <v>28.451138786042861</v>
      </c>
      <c r="F278" s="60">
        <v>69.878735945573965</v>
      </c>
    </row>
    <row r="279" spans="1:6" ht="12.95" customHeight="1">
      <c r="A279" s="44"/>
      <c r="B279" s="69" t="s">
        <v>38</v>
      </c>
      <c r="C279" s="71">
        <v>20.215191015228918</v>
      </c>
      <c r="D279" s="48">
        <v>4.6509008480502212</v>
      </c>
      <c r="E279" s="48">
        <v>25.090878492090198</v>
      </c>
      <c r="F279" s="60">
        <v>72.536472700121053</v>
      </c>
    </row>
    <row r="280" spans="1:6" ht="12.95" customHeight="1">
      <c r="A280" s="44"/>
      <c r="B280" s="69" t="s">
        <v>37</v>
      </c>
      <c r="C280" s="71">
        <v>19.316786431280445</v>
      </c>
      <c r="D280" s="48">
        <v>4.1192883355241072</v>
      </c>
      <c r="E280" s="48">
        <v>19.531583080893089</v>
      </c>
      <c r="F280" s="60">
        <v>79.234030383068912</v>
      </c>
    </row>
    <row r="281" spans="1:6" ht="12.95" customHeight="1">
      <c r="A281" s="44"/>
      <c r="B281" s="69" t="s">
        <v>36</v>
      </c>
      <c r="C281" s="71">
        <v>18.552553268547282</v>
      </c>
      <c r="D281" s="48">
        <v>6.5314940135346333</v>
      </c>
      <c r="E281" s="48">
        <v>14.80253562212499</v>
      </c>
      <c r="F281" s="60">
        <v>78.769256303750538</v>
      </c>
    </row>
    <row r="282" spans="1:6" ht="12.95" customHeight="1">
      <c r="A282" s="44"/>
      <c r="B282" s="69" t="s">
        <v>35</v>
      </c>
      <c r="C282" s="71">
        <v>17.415087848284767</v>
      </c>
      <c r="D282" s="48">
        <v>2.4164634065069857</v>
      </c>
      <c r="E282" s="48">
        <v>7.7639403119039496</v>
      </c>
      <c r="F282" s="60">
        <v>76.192463438458688</v>
      </c>
    </row>
    <row r="283" spans="1:6" ht="12.95" customHeight="1">
      <c r="A283" s="44"/>
      <c r="B283" s="69" t="s">
        <v>34</v>
      </c>
      <c r="C283" s="71">
        <v>17.004187870812874</v>
      </c>
      <c r="D283" s="48">
        <v>5.22130595759005</v>
      </c>
      <c r="E283" s="48">
        <v>5.22130595759005</v>
      </c>
      <c r="F283" s="60">
        <v>78.058296666524242</v>
      </c>
    </row>
    <row r="284" spans="1:6" ht="12.95" customHeight="1">
      <c r="A284" s="44"/>
      <c r="B284" s="69"/>
      <c r="C284" s="71"/>
      <c r="D284" s="48"/>
      <c r="E284" s="48"/>
      <c r="F284" s="60"/>
    </row>
    <row r="285" spans="1:6" ht="12.95" customHeight="1">
      <c r="A285" s="44">
        <v>1991</v>
      </c>
      <c r="B285" s="69" t="s">
        <v>28</v>
      </c>
      <c r="C285" s="71">
        <v>16.160403747190227</v>
      </c>
      <c r="D285" s="48">
        <v>3.1101959128427836</v>
      </c>
      <c r="E285" s="48">
        <v>81.452659544688771</v>
      </c>
      <c r="F285" s="60">
        <v>81.452659544688771</v>
      </c>
    </row>
    <row r="286" spans="1:6" ht="12.95" customHeight="1">
      <c r="A286" s="44"/>
      <c r="B286" s="69" t="s">
        <v>43</v>
      </c>
      <c r="C286" s="73">
        <v>15.672944468896489</v>
      </c>
      <c r="D286" s="48">
        <v>4.6912847592287532</v>
      </c>
      <c r="E286" s="48">
        <v>75.979356782589647</v>
      </c>
      <c r="F286" s="60">
        <v>85.526640553737181</v>
      </c>
    </row>
    <row r="287" spans="1:6" ht="12.95" customHeight="1">
      <c r="A287" s="44"/>
      <c r="B287" s="69" t="s">
        <v>42</v>
      </c>
      <c r="C287" s="73">
        <v>14.970629603926879</v>
      </c>
      <c r="D287" s="48">
        <v>3.7240824838103759</v>
      </c>
      <c r="E287" s="48">
        <v>68.093607015436589</v>
      </c>
      <c r="F287" s="60">
        <v>86.572214596008365</v>
      </c>
    </row>
    <row r="288" spans="1:6" ht="12.95" customHeight="1">
      <c r="A288" s="44"/>
      <c r="B288" s="69" t="s">
        <v>41</v>
      </c>
      <c r="C288" s="73">
        <v>14.433128011774457</v>
      </c>
      <c r="D288" s="48">
        <v>6.4933327536212504</v>
      </c>
      <c r="E288" s="48">
        <v>62.058417862286944</v>
      </c>
      <c r="F288" s="60">
        <v>91.512242651702408</v>
      </c>
    </row>
    <row r="289" spans="1:6" ht="12.95" customHeight="1">
      <c r="A289" s="44"/>
      <c r="B289" s="69" t="s">
        <v>29</v>
      </c>
      <c r="C289" s="73">
        <v>13.553081341877402</v>
      </c>
      <c r="D289" s="48">
        <v>6.2846803806354989</v>
      </c>
      <c r="E289" s="48">
        <v>52.17705528778864</v>
      </c>
      <c r="F289" s="60">
        <v>106.20051860638328</v>
      </c>
    </row>
    <row r="290" spans="1:6" ht="12.95" customHeight="1">
      <c r="A290" s="44"/>
      <c r="B290" s="69" t="s">
        <v>40</v>
      </c>
      <c r="C290" s="73">
        <v>12.751679069212971</v>
      </c>
      <c r="D290" s="48">
        <v>4.3557128390033339</v>
      </c>
      <c r="E290" s="48">
        <v>43.178729749950385</v>
      </c>
      <c r="F290" s="60">
        <v>104.80863734647671</v>
      </c>
    </row>
    <row r="291" spans="1:6" ht="12.95" customHeight="1">
      <c r="A291" s="44"/>
      <c r="B291" s="69" t="s">
        <v>39</v>
      </c>
      <c r="C291" s="73">
        <v>12.219435546270336</v>
      </c>
      <c r="D291" s="48">
        <v>4.292772002584333</v>
      </c>
      <c r="E291" s="48">
        <v>37.202579384266166</v>
      </c>
      <c r="F291" s="60">
        <v>107.33343075349366</v>
      </c>
    </row>
    <row r="292" spans="1:6" ht="12.95" customHeight="1">
      <c r="A292" s="44"/>
      <c r="B292" s="69" t="s">
        <v>38</v>
      </c>
      <c r="C292" s="73">
        <v>11.716474029444289</v>
      </c>
      <c r="D292" s="48">
        <v>8.7132618899412826</v>
      </c>
      <c r="E292" s="48">
        <v>31.555213990156815</v>
      </c>
      <c r="F292" s="60">
        <v>117.85533679455197</v>
      </c>
    </row>
    <row r="293" spans="1:6" ht="12.95" customHeight="1">
      <c r="A293" s="44"/>
      <c r="B293" s="69" t="s">
        <v>37</v>
      </c>
      <c r="C293" s="73">
        <v>10.777410065485633</v>
      </c>
      <c r="D293" s="48">
        <v>3.8492952640521105</v>
      </c>
      <c r="E293" s="48">
        <v>21.011191921865226</v>
      </c>
      <c r="F293" s="60">
        <v>111.62041404845402</v>
      </c>
    </row>
    <row r="294" spans="1:6" ht="12.95" customHeight="1">
      <c r="A294" s="44"/>
      <c r="B294" s="69" t="s">
        <v>36</v>
      </c>
      <c r="C294" s="73">
        <v>10.377932790090179</v>
      </c>
      <c r="D294" s="48">
        <v>4.99594142815869</v>
      </c>
      <c r="E294" s="48">
        <v>16.525770939683749</v>
      </c>
      <c r="F294" s="60">
        <v>118.06726290824936</v>
      </c>
    </row>
    <row r="295" spans="1:6" ht="12.95" customHeight="1">
      <c r="A295" s="44"/>
      <c r="B295" s="69" t="s">
        <v>35</v>
      </c>
      <c r="C295" s="73">
        <v>9.8841275661984191</v>
      </c>
      <c r="D295" s="48">
        <v>3.501027619956254</v>
      </c>
      <c r="E295" s="48">
        <v>10.981214468574585</v>
      </c>
      <c r="F295" s="60">
        <v>126.32698814688736</v>
      </c>
    </row>
    <row r="296" spans="1:6" ht="12.95" customHeight="1">
      <c r="A296" s="44"/>
      <c r="B296" s="69" t="s">
        <v>34</v>
      </c>
      <c r="C296" s="73">
        <v>9.5497868895483702</v>
      </c>
      <c r="D296" s="48">
        <v>7.2271619138746246</v>
      </c>
      <c r="E296" s="48">
        <v>7.2271619138746246</v>
      </c>
      <c r="F296" s="60">
        <v>133.66162036266851</v>
      </c>
    </row>
    <row r="297" spans="1:6" ht="12.95" customHeight="1">
      <c r="A297" s="44"/>
      <c r="B297" s="69"/>
      <c r="C297" s="73"/>
      <c r="D297" s="48"/>
      <c r="E297" s="48"/>
      <c r="F297" s="60"/>
    </row>
    <row r="298" spans="1:6" ht="12.95" customHeight="1">
      <c r="A298" s="44">
        <v>1990</v>
      </c>
      <c r="B298" s="69" t="s">
        <v>28</v>
      </c>
      <c r="C298" s="73">
        <v>8.9061266931776153</v>
      </c>
      <c r="D298" s="48">
        <v>5.42</v>
      </c>
      <c r="E298" s="48">
        <v>128.95613871539112</v>
      </c>
      <c r="F298" s="60">
        <v>128.95613871539112</v>
      </c>
    </row>
    <row r="299" spans="1:6" ht="12.95" customHeight="1">
      <c r="A299" s="44"/>
      <c r="B299" s="69" t="s">
        <v>43</v>
      </c>
      <c r="C299" s="73">
        <v>8.4478134364519324</v>
      </c>
      <c r="D299" s="48">
        <v>5.2812943097146681</v>
      </c>
      <c r="E299" s="48">
        <v>117.18</v>
      </c>
      <c r="F299" s="60">
        <v>129.80837998470994</v>
      </c>
    </row>
    <row r="300" spans="1:6" ht="12.95" customHeight="1">
      <c r="A300" s="44"/>
      <c r="B300" s="69" t="s">
        <v>42</v>
      </c>
      <c r="C300" s="73">
        <v>8.0240402550526237</v>
      </c>
      <c r="D300" s="48">
        <v>6.4704714819292297</v>
      </c>
      <c r="E300" s="48">
        <v>106.27971473851035</v>
      </c>
      <c r="F300" s="60">
        <v>127.17134644012118</v>
      </c>
    </row>
    <row r="301" spans="1:6" ht="12.95" customHeight="1">
      <c r="A301" s="44"/>
      <c r="B301" s="69" t="s">
        <v>41</v>
      </c>
      <c r="C301" s="73">
        <v>7.5363996640275133</v>
      </c>
      <c r="D301" s="48">
        <v>14.660974869658784</v>
      </c>
      <c r="E301" s="48">
        <v>93.743590938752732</v>
      </c>
      <c r="F301" s="60">
        <v>128.93041059675605</v>
      </c>
    </row>
    <row r="302" spans="1:6" ht="12.95" customHeight="1">
      <c r="A302" s="44"/>
      <c r="B302" s="69" t="s">
        <v>29</v>
      </c>
      <c r="C302" s="73">
        <v>6.5727678249679453</v>
      </c>
      <c r="D302" s="48">
        <v>5.5672444797134402</v>
      </c>
      <c r="E302" s="48">
        <v>68.970821292066773</v>
      </c>
      <c r="F302" s="60">
        <v>109.43137339861639</v>
      </c>
    </row>
    <row r="303" spans="1:6" ht="12.95" customHeight="1">
      <c r="A303" s="44"/>
      <c r="B303" s="69" t="s">
        <v>40</v>
      </c>
      <c r="C303" s="73">
        <v>6.2261432107674413</v>
      </c>
      <c r="D303" s="48">
        <v>5.642165496342888</v>
      </c>
      <c r="E303" s="48">
        <v>60.059895590565901</v>
      </c>
      <c r="F303" s="60">
        <v>107.16871285934064</v>
      </c>
    </row>
    <row r="304" spans="1:6" ht="12.95" customHeight="1">
      <c r="A304" s="44"/>
      <c r="B304" s="69" t="s">
        <v>39</v>
      </c>
      <c r="C304" s="73">
        <v>5.8936156614311139</v>
      </c>
      <c r="D304" s="48">
        <v>9.5854965949700102</v>
      </c>
      <c r="E304" s="48">
        <v>51.511373170504385</v>
      </c>
      <c r="F304" s="60">
        <v>107.60178828037689</v>
      </c>
    </row>
    <row r="305" spans="1:6" ht="12.95" customHeight="1">
      <c r="A305" s="44"/>
      <c r="B305" s="69" t="s">
        <v>38</v>
      </c>
      <c r="C305" s="73">
        <v>5.378098237957551</v>
      </c>
      <c r="D305" s="48">
        <v>5.6019367356747507</v>
      </c>
      <c r="E305" s="48">
        <v>38.258599794910062</v>
      </c>
      <c r="F305" s="60">
        <v>103.84853274689027</v>
      </c>
    </row>
    <row r="306" spans="1:6" ht="12.95" customHeight="1">
      <c r="A306" s="44"/>
      <c r="B306" s="69" t="s">
        <v>37</v>
      </c>
      <c r="C306" s="73">
        <v>5.0928026551436405</v>
      </c>
      <c r="D306" s="48">
        <v>7.0129820651293917</v>
      </c>
      <c r="E306" s="48">
        <v>30.924303160249856</v>
      </c>
      <c r="F306" s="60">
        <v>98.687840418759293</v>
      </c>
    </row>
    <row r="307" spans="1:6" ht="12.95" customHeight="1">
      <c r="A307" s="44"/>
      <c r="B307" s="69" t="s">
        <v>36</v>
      </c>
      <c r="C307" s="73">
        <v>4.7590512448705518</v>
      </c>
      <c r="D307" s="48">
        <v>8.9728686193510931</v>
      </c>
      <c r="E307" s="48">
        <v>22.344318075883308</v>
      </c>
      <c r="F307" s="60">
        <v>95.412075640262103</v>
      </c>
    </row>
    <row r="308" spans="1:6" ht="12.95" customHeight="1">
      <c r="A308" s="44"/>
      <c r="B308" s="69" t="s">
        <v>35</v>
      </c>
      <c r="C308" s="73">
        <v>4.3671891041927227</v>
      </c>
      <c r="D308" s="48">
        <v>6.8552098929739902</v>
      </c>
      <c r="E308" s="48">
        <v>12.270439078959638</v>
      </c>
      <c r="F308" s="60">
        <v>91.813494196579668</v>
      </c>
    </row>
    <row r="309" spans="1:6" ht="12.95" customHeight="1">
      <c r="A309" s="44"/>
      <c r="B309" s="69" t="s">
        <v>34</v>
      </c>
      <c r="C309" s="73">
        <v>4.0870156060400724</v>
      </c>
      <c r="D309" s="48">
        <v>5.0678195208352816</v>
      </c>
      <c r="E309" s="48">
        <v>5.0678195208352816</v>
      </c>
      <c r="F309" s="60">
        <v>90.950676634405639</v>
      </c>
    </row>
    <row r="310" spans="1:6" ht="12.95" customHeight="1">
      <c r="A310" s="44"/>
      <c r="B310" s="69"/>
      <c r="C310" s="73"/>
      <c r="D310" s="48"/>
      <c r="E310" s="48"/>
      <c r="F310" s="60"/>
    </row>
    <row r="311" spans="1:6" ht="12.95" customHeight="1">
      <c r="A311" s="44">
        <v>1989</v>
      </c>
      <c r="B311" s="69" t="s">
        <v>28</v>
      </c>
      <c r="C311" s="73">
        <v>3.8898833388558183</v>
      </c>
      <c r="D311" s="48">
        <v>5.8176527164665037</v>
      </c>
      <c r="E311" s="48">
        <v>89.17620086854923</v>
      </c>
      <c r="F311" s="60">
        <v>89.17620086854923</v>
      </c>
    </row>
    <row r="312" spans="1:6" ht="12.95" customHeight="1">
      <c r="A312" s="44"/>
      <c r="B312" s="69" t="s">
        <v>43</v>
      </c>
      <c r="C312" s="74">
        <v>3.6760249722024931</v>
      </c>
      <c r="D312" s="48">
        <v>4.0731995277449862</v>
      </c>
      <c r="E312" s="48">
        <v>78.7756541674933</v>
      </c>
      <c r="F312" s="60">
        <v>81.911576680648707</v>
      </c>
    </row>
    <row r="313" spans="1:6" ht="12.95" customHeight="1">
      <c r="A313" s="44"/>
      <c r="B313" s="69" t="s">
        <v>42</v>
      </c>
      <c r="C313" s="74">
        <v>3.5321533198587769</v>
      </c>
      <c r="D313" s="48">
        <v>7.2949081596122678</v>
      </c>
      <c r="E313" s="48">
        <v>71.778762427529031</v>
      </c>
      <c r="F313" s="60">
        <v>82.538827332568118</v>
      </c>
    </row>
    <row r="314" spans="1:6" ht="12.95" customHeight="1">
      <c r="A314" s="44"/>
      <c r="B314" s="69" t="s">
        <v>41</v>
      </c>
      <c r="C314" s="74">
        <v>3.2920046071565054</v>
      </c>
      <c r="D314" s="48">
        <v>4.8947816918699649</v>
      </c>
      <c r="E314" s="48">
        <v>60.099640676322096</v>
      </c>
      <c r="F314" s="60">
        <v>82.225567682850325</v>
      </c>
    </row>
    <row r="315" spans="1:6" ht="12.95" customHeight="1">
      <c r="A315" s="44"/>
      <c r="B315" s="69" t="s">
        <v>29</v>
      </c>
      <c r="C315" s="74">
        <v>3.1383873955015416</v>
      </c>
      <c r="D315" s="48">
        <v>4.4267141262706922</v>
      </c>
      <c r="E315" s="48">
        <v>52.628794391905288</v>
      </c>
      <c r="F315" s="60">
        <v>81.025962820613358</v>
      </c>
    </row>
    <row r="316" spans="1:6" ht="12.95" customHeight="1">
      <c r="A316" s="44"/>
      <c r="B316" s="69" t="s">
        <v>40</v>
      </c>
      <c r="C316" s="74">
        <v>3.0053491788573048</v>
      </c>
      <c r="D316" s="48">
        <v>5.8630049497046199</v>
      </c>
      <c r="E316" s="48">
        <v>46.158763750192875</v>
      </c>
      <c r="F316" s="60">
        <v>79.155858192823175</v>
      </c>
    </row>
    <row r="317" spans="1:6" ht="12.95" customHeight="1">
      <c r="A317" s="44"/>
      <c r="B317" s="69" t="s">
        <v>39</v>
      </c>
      <c r="C317" s="74">
        <v>2.8389040914577688</v>
      </c>
      <c r="D317" s="48">
        <v>7.6042883650608184</v>
      </c>
      <c r="E317" s="48">
        <v>38.064061018892012</v>
      </c>
      <c r="F317" s="60">
        <v>83.536513890516929</v>
      </c>
    </row>
    <row r="318" spans="1:6" ht="12.95" customHeight="1">
      <c r="A318" s="44"/>
      <c r="B318" s="69" t="s">
        <v>38</v>
      </c>
      <c r="C318" s="74">
        <v>2.6382815541946028</v>
      </c>
      <c r="D318" s="48">
        <v>2.9284855344132277</v>
      </c>
      <c r="E318" s="48">
        <v>28.307210722394881</v>
      </c>
      <c r="F318" s="60">
        <v>79.155380448165474</v>
      </c>
    </row>
    <row r="319" spans="1:6" ht="12.95" customHeight="1">
      <c r="A319" s="44"/>
      <c r="B319" s="69" t="s">
        <v>37</v>
      </c>
      <c r="C319" s="74">
        <v>2.5632180834065772</v>
      </c>
      <c r="D319" s="48">
        <v>5.2486599166170489</v>
      </c>
      <c r="E319" s="48">
        <v>24.656658510239616</v>
      </c>
      <c r="F319" s="60">
        <v>78.115156860274681</v>
      </c>
    </row>
    <row r="320" spans="1:6" ht="12.95" customHeight="1">
      <c r="A320" s="44"/>
      <c r="B320" s="69" t="s">
        <v>36</v>
      </c>
      <c r="C320" s="74">
        <v>2.4353926077892862</v>
      </c>
      <c r="D320" s="48">
        <v>6.9660952836010814</v>
      </c>
      <c r="E320" s="48">
        <v>18.440138438815758</v>
      </c>
      <c r="F320" s="60">
        <v>77.47828097644765</v>
      </c>
    </row>
    <row r="321" spans="1:6" ht="12.95" customHeight="1">
      <c r="A321" s="44"/>
      <c r="B321" s="69" t="s">
        <v>35</v>
      </c>
      <c r="C321" s="74">
        <v>2.2767892960215916</v>
      </c>
      <c r="D321" s="48">
        <v>6.3745526165314814</v>
      </c>
      <c r="E321" s="48">
        <v>10.726803782818584</v>
      </c>
      <c r="F321" s="60">
        <v>73.814796871755831</v>
      </c>
    </row>
    <row r="322" spans="1:6" ht="12.95" customHeight="1">
      <c r="A322" s="44"/>
      <c r="B322" s="69" t="s">
        <v>34</v>
      </c>
      <c r="C322" s="74">
        <v>2.1403514656641289</v>
      </c>
      <c r="D322" s="48">
        <v>4.0914401604831951</v>
      </c>
      <c r="E322" s="48">
        <v>4.0914401604831951</v>
      </c>
      <c r="F322" s="60">
        <v>69.547576301615806</v>
      </c>
    </row>
    <row r="323" spans="1:6" ht="12.95" customHeight="1">
      <c r="A323" s="44"/>
      <c r="B323" s="69"/>
      <c r="C323" s="74"/>
      <c r="D323" s="48"/>
      <c r="E323" s="48"/>
      <c r="F323" s="60"/>
    </row>
    <row r="324" spans="1:6" ht="12.95" customHeight="1">
      <c r="A324" s="44">
        <v>1988</v>
      </c>
      <c r="B324" s="69" t="s">
        <v>28</v>
      </c>
      <c r="C324" s="74">
        <v>2.056222358307501</v>
      </c>
      <c r="D324" s="48">
        <v>1.754110495502581</v>
      </c>
      <c r="E324" s="48">
        <v>69.006370850564451</v>
      </c>
      <c r="F324" s="60">
        <v>69.006370850564451</v>
      </c>
    </row>
    <row r="325" spans="1:6" ht="12.95" customHeight="1">
      <c r="A325" s="44"/>
      <c r="B325" s="69" t="s">
        <v>43</v>
      </c>
      <c r="C325" s="74">
        <v>2.0207757193242664</v>
      </c>
      <c r="D325" s="48">
        <v>4.4320550961606031</v>
      </c>
      <c r="E325" s="48">
        <v>66.092917551507014</v>
      </c>
      <c r="F325" s="60">
        <v>68.459038694074991</v>
      </c>
    </row>
    <row r="326" spans="1:6" ht="12.95" customHeight="1">
      <c r="A326" s="44"/>
      <c r="B326" s="69" t="s">
        <v>42</v>
      </c>
      <c r="C326" s="74">
        <v>1.9350147973852898</v>
      </c>
      <c r="D326" s="48">
        <v>7.1107765650482824</v>
      </c>
      <c r="E326" s="48">
        <v>59.043999850974238</v>
      </c>
      <c r="F326" s="60">
        <v>68.424998027302138</v>
      </c>
    </row>
    <row r="327" spans="1:6" ht="12.95" customHeight="1">
      <c r="A327" s="44"/>
      <c r="B327" s="69" t="s">
        <v>41</v>
      </c>
      <c r="C327" s="74">
        <v>1.8065547272081972</v>
      </c>
      <c r="D327" s="48">
        <v>4.2042513138285331</v>
      </c>
      <c r="E327" s="48">
        <v>48.485525874594849</v>
      </c>
      <c r="F327" s="60">
        <v>64.799040688058213</v>
      </c>
    </row>
    <row r="328" spans="1:6" ht="12.95" customHeight="1">
      <c r="A328" s="44"/>
      <c r="B328" s="69" t="s">
        <v>29</v>
      </c>
      <c r="C328" s="74">
        <v>1.7336670091966357</v>
      </c>
      <c r="D328" s="48">
        <v>3.3479247730220596</v>
      </c>
      <c r="E328" s="48">
        <v>42.494690957862979</v>
      </c>
      <c r="F328" s="60">
        <v>62.111643284024922</v>
      </c>
    </row>
    <row r="329" spans="1:6" ht="12.95" customHeight="1">
      <c r="A329" s="44"/>
      <c r="B329" s="69" t="s">
        <v>40</v>
      </c>
      <c r="C329" s="74">
        <v>1.6775053906541451</v>
      </c>
      <c r="D329" s="48">
        <v>8.4515297151564805</v>
      </c>
      <c r="E329" s="48">
        <v>37.878618531351279</v>
      </c>
      <c r="F329" s="60">
        <v>62.116698790958466</v>
      </c>
    </row>
    <row r="330" spans="1:6" ht="12.95" customHeight="1">
      <c r="A330" s="44"/>
      <c r="B330" s="69" t="s">
        <v>39</v>
      </c>
      <c r="C330" s="74">
        <v>1.546778911334902</v>
      </c>
      <c r="D330" s="48">
        <v>5.0357054912583132</v>
      </c>
      <c r="E330" s="48">
        <v>27.133862374725236</v>
      </c>
      <c r="F330" s="60">
        <v>59.093664040281602</v>
      </c>
    </row>
    <row r="331" spans="1:6" ht="12.95" customHeight="1">
      <c r="A331" s="44"/>
      <c r="B331" s="69" t="s">
        <v>38</v>
      </c>
      <c r="C331" s="74">
        <v>1.4726220042037361</v>
      </c>
      <c r="D331" s="48">
        <v>2.3308554869597931</v>
      </c>
      <c r="E331" s="48">
        <v>21.038709437055235</v>
      </c>
      <c r="F331" s="60">
        <v>58.223347781619836</v>
      </c>
    </row>
    <row r="332" spans="1:6" ht="12.95" customHeight="1">
      <c r="A332" s="44"/>
      <c r="B332" s="69" t="s">
        <v>37</v>
      </c>
      <c r="C332" s="74">
        <v>1.4390791488999082</v>
      </c>
      <c r="D332" s="48">
        <v>4.872328477521215</v>
      </c>
      <c r="E332" s="48">
        <v>18.281733169405001</v>
      </c>
      <c r="F332" s="60">
        <v>57.832463335819043</v>
      </c>
    </row>
    <row r="333" spans="1:6" ht="12.95" customHeight="1">
      <c r="A333" s="44"/>
      <c r="B333" s="69" t="s">
        <v>36</v>
      </c>
      <c r="C333" s="74">
        <v>1.3722200792064672</v>
      </c>
      <c r="D333" s="48">
        <v>4.7581147484254904</v>
      </c>
      <c r="E333" s="48">
        <v>12.786408852129206</v>
      </c>
      <c r="F333" s="60">
        <v>54.320232451445193</v>
      </c>
    </row>
    <row r="334" spans="1:6" ht="12.95" customHeight="1">
      <c r="A334" s="44"/>
      <c r="B334" s="69" t="s">
        <v>35</v>
      </c>
      <c r="C334" s="74">
        <v>1.3098938277973273</v>
      </c>
      <c r="D334" s="48">
        <v>3.7630161579892407</v>
      </c>
      <c r="E334" s="48">
        <v>7.6636488953466753</v>
      </c>
      <c r="F334" s="60">
        <v>57.602530541012229</v>
      </c>
    </row>
    <row r="335" spans="1:6" ht="12.95" customHeight="1">
      <c r="A335" s="44"/>
      <c r="B335" s="69" t="s">
        <v>34</v>
      </c>
      <c r="C335" s="74">
        <v>1.2623898921778518</v>
      </c>
      <c r="D335" s="48">
        <v>3.7591743973771408</v>
      </c>
      <c r="E335" s="48">
        <v>3.7591743973771408</v>
      </c>
      <c r="F335" s="60">
        <v>57.007554402976645</v>
      </c>
    </row>
    <row r="336" spans="1:6" ht="12.95" customHeight="1">
      <c r="A336" s="44"/>
      <c r="B336" s="69"/>
      <c r="C336" s="74"/>
      <c r="D336" s="48"/>
      <c r="E336" s="48"/>
      <c r="F336" s="60"/>
    </row>
    <row r="337" spans="1:6" ht="12.95" customHeight="1">
      <c r="A337" s="44">
        <v>1987</v>
      </c>
      <c r="B337" s="69" t="s">
        <v>28</v>
      </c>
      <c r="C337" s="74">
        <v>1.216653755689254</v>
      </c>
      <c r="D337" s="48">
        <v>1.4245767835550316</v>
      </c>
      <c r="E337" s="48">
        <v>57.286844418400243</v>
      </c>
      <c r="F337" s="60">
        <v>57.286844418400243</v>
      </c>
    </row>
    <row r="338" spans="1:6" ht="12.95" customHeight="1">
      <c r="A338" s="44"/>
      <c r="B338" s="69" t="s">
        <v>43</v>
      </c>
      <c r="C338" s="74">
        <v>1.1995650307574388</v>
      </c>
      <c r="D338" s="48">
        <v>4.4109524185275584</v>
      </c>
      <c r="E338" s="48">
        <v>55.077644301201275</v>
      </c>
      <c r="F338" s="60">
        <v>59.8936620143798</v>
      </c>
    </row>
    <row r="339" spans="1:6" ht="12.95" customHeight="1">
      <c r="A339" s="44"/>
      <c r="B339" s="69" t="s">
        <v>42</v>
      </c>
      <c r="C339" s="74">
        <v>1.1488881223389529</v>
      </c>
      <c r="D339" s="48">
        <v>4.8048296394310297</v>
      </c>
      <c r="E339" s="48">
        <v>48.52622326399063</v>
      </c>
      <c r="F339" s="60">
        <v>60.08337017621426</v>
      </c>
    </row>
    <row r="340" spans="1:6" ht="12.95" customHeight="1">
      <c r="A340" s="44"/>
      <c r="B340" s="69" t="s">
        <v>41</v>
      </c>
      <c r="C340" s="74">
        <v>1.0962167738753743</v>
      </c>
      <c r="D340" s="48">
        <v>2.5049802907642249</v>
      </c>
      <c r="E340" s="48">
        <v>41.71696454731908</v>
      </c>
      <c r="F340" s="60">
        <v>60.669678448046803</v>
      </c>
    </row>
    <row r="341" spans="1:6" ht="12.95" customHeight="1">
      <c r="A341" s="44"/>
      <c r="B341" s="69" t="s">
        <v>29</v>
      </c>
      <c r="C341" s="74">
        <v>1.0694278178151548</v>
      </c>
      <c r="D341" s="48">
        <v>3.3511477133345124</v>
      </c>
      <c r="E341" s="48">
        <v>38.253735716378557</v>
      </c>
      <c r="F341" s="60">
        <v>63.772039428016129</v>
      </c>
    </row>
    <row r="342" spans="1:6" ht="12.95" customHeight="1">
      <c r="A342" s="44"/>
      <c r="B342" s="69" t="s">
        <v>40</v>
      </c>
      <c r="C342" s="74">
        <v>1.0347517579402514</v>
      </c>
      <c r="D342" s="48">
        <v>6.4292041587020288</v>
      </c>
      <c r="E342" s="48">
        <v>33.770876062115441</v>
      </c>
      <c r="F342" s="60">
        <v>65.276571097596275</v>
      </c>
    </row>
    <row r="343" spans="1:6" ht="12.95" customHeight="1">
      <c r="A343" s="44"/>
      <c r="B343" s="69" t="s">
        <v>39</v>
      </c>
      <c r="C343" s="74">
        <v>0.97224419379973948</v>
      </c>
      <c r="D343" s="48">
        <v>4.4611113816782844</v>
      </c>
      <c r="E343" s="48">
        <v>25.690008789920871</v>
      </c>
      <c r="F343" s="60">
        <v>65.068493150684944</v>
      </c>
    </row>
    <row r="344" spans="1:6" ht="12.95" customHeight="1">
      <c r="A344" s="44"/>
      <c r="B344" s="69" t="s">
        <v>38</v>
      </c>
      <c r="C344" s="74">
        <v>0.93072357831554153</v>
      </c>
      <c r="D344" s="48">
        <v>2.0780512055679878</v>
      </c>
      <c r="E344" s="48">
        <v>20.322297099326093</v>
      </c>
      <c r="F344" s="60">
        <v>65.695610071013562</v>
      </c>
    </row>
    <row r="345" spans="1:6" ht="12.95" customHeight="1">
      <c r="A345" s="44"/>
      <c r="B345" s="69" t="s">
        <v>37</v>
      </c>
      <c r="C345" s="74">
        <v>0.91177639788716303</v>
      </c>
      <c r="D345" s="48">
        <v>2.538614467043887</v>
      </c>
      <c r="E345" s="48">
        <v>17.872839144447681</v>
      </c>
      <c r="F345" s="60">
        <v>66.212196331184941</v>
      </c>
    </row>
    <row r="346" spans="1:6" ht="12.95" customHeight="1">
      <c r="A346" s="44"/>
      <c r="B346" s="69" t="s">
        <v>36</v>
      </c>
      <c r="C346" s="74">
        <v>0.88920296283134359</v>
      </c>
      <c r="D346" s="48">
        <v>6.9862565445026004</v>
      </c>
      <c r="E346" s="48">
        <v>14.954585408731313</v>
      </c>
      <c r="F346" s="60">
        <v>69.991334488734822</v>
      </c>
    </row>
    <row r="347" spans="1:6" ht="12.95" customHeight="1">
      <c r="A347" s="44"/>
      <c r="B347" s="69" t="s">
        <v>35</v>
      </c>
      <c r="C347" s="74">
        <v>0.83113756060944677</v>
      </c>
      <c r="D347" s="48">
        <v>3.371293268688702</v>
      </c>
      <c r="E347" s="48">
        <v>7.4479929680632884</v>
      </c>
      <c r="F347" s="60">
        <v>67.436763765866132</v>
      </c>
    </row>
    <row r="348" spans="1:6" ht="12.95" customHeight="1">
      <c r="A348" s="44"/>
      <c r="B348" s="69" t="s">
        <v>34</v>
      </c>
      <c r="C348" s="74">
        <v>0.80403130726932626</v>
      </c>
      <c r="D348" s="48">
        <v>3.9437445062994403</v>
      </c>
      <c r="E348" s="48">
        <v>3.9437445062994403</v>
      </c>
      <c r="F348" s="60">
        <v>67.893989588263111</v>
      </c>
    </row>
    <row r="349" spans="1:6" ht="12.95" customHeight="1">
      <c r="A349" s="44"/>
      <c r="B349" s="69"/>
      <c r="C349" s="74"/>
      <c r="D349" s="48"/>
      <c r="E349" s="48"/>
      <c r="F349" s="60"/>
    </row>
    <row r="350" spans="1:6" ht="12.95" customHeight="1">
      <c r="A350" s="44">
        <v>1986</v>
      </c>
      <c r="B350" s="69" t="s">
        <v>28</v>
      </c>
      <c r="C350" s="74">
        <v>0.77352544021598002</v>
      </c>
      <c r="D350" s="48">
        <v>3.1055525345900614</v>
      </c>
      <c r="E350" s="48">
        <v>70.650000000000006</v>
      </c>
      <c r="F350" s="60">
        <v>70.650000000000006</v>
      </c>
    </row>
    <row r="351" spans="1:6" ht="12.95" customHeight="1">
      <c r="A351" s="44"/>
      <c r="B351" s="69" t="s">
        <v>43</v>
      </c>
      <c r="C351" s="74">
        <v>0.75022675423467233</v>
      </c>
      <c r="D351" s="48">
        <v>4.534832312259196</v>
      </c>
      <c r="E351" s="48">
        <v>65.510000000000005</v>
      </c>
      <c r="F351" s="60">
        <v>74.932746748169208</v>
      </c>
    </row>
    <row r="352" spans="1:6" ht="12.95" customHeight="1">
      <c r="A352" s="44"/>
      <c r="B352" s="69" t="s">
        <v>42</v>
      </c>
      <c r="C352" s="74">
        <v>0.7176811189533906</v>
      </c>
      <c r="D352" s="48">
        <v>5.1886792452830122</v>
      </c>
      <c r="E352" s="48">
        <v>58.33</v>
      </c>
      <c r="F352" s="60">
        <v>78.463837530747639</v>
      </c>
    </row>
    <row r="353" spans="1:6" ht="12.95" customHeight="1">
      <c r="A353" s="44"/>
      <c r="B353" s="69" t="s">
        <v>41</v>
      </c>
      <c r="C353" s="74">
        <v>0.68227980815299916</v>
      </c>
      <c r="D353" s="48">
        <v>4.4842426766625199</v>
      </c>
      <c r="E353" s="48">
        <v>50.52</v>
      </c>
      <c r="F353" s="60">
        <v>76.507335987481937</v>
      </c>
    </row>
    <row r="354" spans="1:6" ht="12.95" customHeight="1">
      <c r="A354" s="44"/>
      <c r="B354" s="69" t="s">
        <v>29</v>
      </c>
      <c r="C354" s="74">
        <v>0.65299780203641411</v>
      </c>
      <c r="D354" s="48">
        <v>4.3006081668114593</v>
      </c>
      <c r="E354" s="48">
        <v>44.06</v>
      </c>
      <c r="F354" s="60">
        <v>74.840728647336647</v>
      </c>
    </row>
    <row r="355" spans="1:6" ht="12.95" customHeight="1">
      <c r="A355" s="44"/>
      <c r="B355" s="69" t="s">
        <v>40</v>
      </c>
      <c r="C355" s="74">
        <v>0.62607286142766572</v>
      </c>
      <c r="D355" s="48">
        <v>6.295213175311698</v>
      </c>
      <c r="E355" s="48">
        <v>38.119999999999997</v>
      </c>
      <c r="F355" s="60">
        <v>73.946735191385613</v>
      </c>
    </row>
    <row r="356" spans="1:6" ht="12.95" customHeight="1">
      <c r="A356" s="44"/>
      <c r="B356" s="69" t="s">
        <v>39</v>
      </c>
      <c r="C356" s="74">
        <v>0.58899440786208279</v>
      </c>
      <c r="D356" s="48">
        <v>4.8579728857327309</v>
      </c>
      <c r="E356" s="48">
        <v>29.94</v>
      </c>
      <c r="F356" s="60">
        <v>74.835816257886194</v>
      </c>
    </row>
    <row r="357" spans="1:6" ht="12.95" customHeight="1">
      <c r="A357" s="44"/>
      <c r="B357" s="69" t="s">
        <v>38</v>
      </c>
      <c r="C357" s="74">
        <v>0.56170684179059027</v>
      </c>
      <c r="D357" s="48">
        <v>2.3962981325400756</v>
      </c>
      <c r="E357" s="48">
        <v>23.92</v>
      </c>
      <c r="F357" s="60">
        <v>71.725139786154315</v>
      </c>
    </row>
    <row r="358" spans="1:6" ht="12.95" customHeight="1">
      <c r="A358" s="44"/>
      <c r="B358" s="69" t="s">
        <v>37</v>
      </c>
      <c r="C358" s="74">
        <v>0.54856166876611712</v>
      </c>
      <c r="D358" s="48">
        <v>4.8700173310225026</v>
      </c>
      <c r="E358" s="48">
        <v>21.02</v>
      </c>
      <c r="F358" s="60">
        <v>74.635843342952938</v>
      </c>
    </row>
    <row r="359" spans="1:6" ht="12.95" customHeight="1">
      <c r="A359" s="44"/>
      <c r="B359" s="69" t="s">
        <v>36</v>
      </c>
      <c r="C359" s="74">
        <v>0.52308723000834512</v>
      </c>
      <c r="D359" s="48">
        <v>5.3785042461875765</v>
      </c>
      <c r="E359" s="48">
        <v>15.4</v>
      </c>
      <c r="F359" s="60">
        <v>83.171990519802222</v>
      </c>
    </row>
    <row r="360" spans="1:6" ht="12.95" customHeight="1">
      <c r="A360" s="44"/>
      <c r="B360" s="69" t="s">
        <v>35</v>
      </c>
      <c r="C360" s="74">
        <v>0.4963889303138117</v>
      </c>
      <c r="D360" s="48">
        <v>3.6535731187884446</v>
      </c>
      <c r="E360" s="48">
        <v>9.51</v>
      </c>
      <c r="F360" s="60">
        <v>85.14</v>
      </c>
    </row>
    <row r="361" spans="1:6" ht="12.95" customHeight="1">
      <c r="A361" s="44"/>
      <c r="B361" s="69" t="s">
        <v>34</v>
      </c>
      <c r="C361" s="74">
        <v>0.47889225173640954</v>
      </c>
      <c r="D361" s="48">
        <v>5.65</v>
      </c>
      <c r="E361" s="48">
        <v>5.65</v>
      </c>
      <c r="F361" s="60">
        <v>84.401451069876558</v>
      </c>
    </row>
    <row r="362" spans="1:6" ht="12.95" customHeight="1">
      <c r="A362" s="44"/>
      <c r="B362" s="69"/>
      <c r="C362" s="74"/>
      <c r="D362" s="48"/>
      <c r="E362" s="48"/>
      <c r="F362" s="60"/>
    </row>
    <row r="363" spans="1:6" ht="12.95" customHeight="1">
      <c r="A363" s="44">
        <v>1985</v>
      </c>
      <c r="B363" s="69" t="s">
        <v>28</v>
      </c>
      <c r="C363" s="74">
        <v>0.45328182843010839</v>
      </c>
      <c r="D363" s="48">
        <v>5.6931585693729803</v>
      </c>
      <c r="E363" s="48">
        <v>83.028819103089631</v>
      </c>
      <c r="F363" s="60">
        <v>83.028819103089631</v>
      </c>
    </row>
    <row r="364" spans="1:6" ht="12.95" customHeight="1">
      <c r="A364" s="44"/>
      <c r="B364" s="69" t="s">
        <v>43</v>
      </c>
      <c r="C364" s="74">
        <v>0.428865817395921</v>
      </c>
      <c r="D364" s="48">
        <v>6.6449116981821765</v>
      </c>
      <c r="E364" s="48">
        <v>73.169977679261478</v>
      </c>
      <c r="F364" s="60">
        <v>77.617752072195458</v>
      </c>
    </row>
    <row r="365" spans="1:6" ht="12.95" customHeight="1">
      <c r="A365" s="44"/>
      <c r="B365" s="69" t="s">
        <v>42</v>
      </c>
      <c r="C365" s="74">
        <v>0.40214372215869276</v>
      </c>
      <c r="D365" s="48">
        <v>4.0354942856577036</v>
      </c>
      <c r="E365" s="48">
        <v>62.379971929043499</v>
      </c>
      <c r="F365" s="60">
        <v>69.595484720894746</v>
      </c>
    </row>
    <row r="366" spans="1:6" ht="12.95" customHeight="1">
      <c r="A366" s="44"/>
      <c r="B366" s="69" t="s">
        <v>41</v>
      </c>
      <c r="C366" s="74">
        <v>0.38654473160332953</v>
      </c>
      <c r="D366" s="48">
        <v>3.4976876147992497</v>
      </c>
      <c r="E366" s="48">
        <v>56.081319211292644</v>
      </c>
      <c r="F366" s="60">
        <v>72.033447824664648</v>
      </c>
    </row>
    <row r="367" spans="1:6" ht="12.95" customHeight="1">
      <c r="A367" s="44"/>
      <c r="B367" s="69" t="s">
        <v>29</v>
      </c>
      <c r="C367" s="74">
        <v>0.37348151491266462</v>
      </c>
      <c r="D367" s="48">
        <v>3.7672995843419876</v>
      </c>
      <c r="E367" s="48">
        <v>50.806576270767238</v>
      </c>
      <c r="F367" s="60">
        <v>71.235204088796536</v>
      </c>
    </row>
    <row r="368" spans="1:6" ht="12.95" customHeight="1">
      <c r="A368" s="44"/>
      <c r="B368" s="69" t="s">
        <v>40</v>
      </c>
      <c r="C368" s="74">
        <v>0.35992216855281961</v>
      </c>
      <c r="D368" s="48">
        <v>6.8385120270540556</v>
      </c>
      <c r="E368" s="48">
        <v>45.331503156436838</v>
      </c>
      <c r="F368" s="60">
        <v>71.61496170498603</v>
      </c>
    </row>
    <row r="369" spans="1:6" ht="12.95" customHeight="1">
      <c r="A369" s="44"/>
      <c r="B369" s="69" t="s">
        <v>39</v>
      </c>
      <c r="C369" s="74">
        <v>0.33688000000000001</v>
      </c>
      <c r="D369" s="48">
        <v>2.9923412542366634</v>
      </c>
      <c r="E369" s="48">
        <v>36.029134437622503</v>
      </c>
      <c r="F369" s="60">
        <v>70.474375067801077</v>
      </c>
    </row>
    <row r="370" spans="1:6" ht="12.95" customHeight="1">
      <c r="A370" s="44"/>
      <c r="B370" s="69" t="s">
        <v>38</v>
      </c>
      <c r="C370" s="74">
        <v>0.3270964533731473</v>
      </c>
      <c r="D370" s="48">
        <v>4.1318929880664657</v>
      </c>
      <c r="E370" s="48">
        <v>32.076941626013223</v>
      </c>
      <c r="F370" s="60">
        <v>76.012260839471963</v>
      </c>
    </row>
    <row r="371" spans="1:6" ht="12.95" customHeight="1">
      <c r="A371" s="44"/>
      <c r="B371" s="69" t="s">
        <v>37</v>
      </c>
      <c r="C371" s="74">
        <v>0.31411745622509007</v>
      </c>
      <c r="D371" s="48">
        <v>9.9960320439263164</v>
      </c>
      <c r="E371" s="48">
        <v>26.836205350794184</v>
      </c>
      <c r="F371" s="60">
        <v>76.660150362989697</v>
      </c>
    </row>
    <row r="372" spans="1:6" ht="12.95" customHeight="1">
      <c r="A372" s="44"/>
      <c r="B372" s="69" t="s">
        <v>36</v>
      </c>
      <c r="C372" s="74">
        <v>0.28557162507430173</v>
      </c>
      <c r="D372" s="48">
        <v>6.5138301092587003</v>
      </c>
      <c r="E372" s="48">
        <v>15.309800720941302</v>
      </c>
      <c r="F372" s="60">
        <v>67.902190451324842</v>
      </c>
    </row>
    <row r="373" spans="1:6" ht="12.95" customHeight="1">
      <c r="A373" s="44"/>
      <c r="B373" s="69" t="s">
        <v>35</v>
      </c>
      <c r="C373" s="74">
        <v>0.26810755446627998</v>
      </c>
      <c r="D373" s="48">
        <v>3.2370473882511019</v>
      </c>
      <c r="E373" s="48">
        <v>8.2580549424050798</v>
      </c>
      <c r="F373" s="75">
        <v>61.220787830795054</v>
      </c>
    </row>
    <row r="374" spans="1:6" ht="12.95" customHeight="1">
      <c r="A374" s="44"/>
      <c r="B374" s="69" t="s">
        <v>34</v>
      </c>
      <c r="C374" s="74">
        <v>0.25970091284961716</v>
      </c>
      <c r="D374" s="75">
        <v>4.8635714418207909</v>
      </c>
      <c r="E374" s="48">
        <v>4.8635714418207909</v>
      </c>
      <c r="F374" s="75">
        <v>62.485389641495374</v>
      </c>
    </row>
    <row r="375" spans="1:6" ht="12.95" customHeight="1">
      <c r="A375" s="44"/>
      <c r="B375" s="69"/>
      <c r="C375" s="74"/>
      <c r="D375" s="75"/>
      <c r="E375" s="48"/>
      <c r="F375" s="75"/>
    </row>
    <row r="376" spans="1:6" ht="12.95" customHeight="1">
      <c r="A376" s="44">
        <v>1984</v>
      </c>
      <c r="B376" s="44" t="s">
        <v>28</v>
      </c>
      <c r="C376" s="76">
        <v>0.24765598699230024</v>
      </c>
      <c r="D376" s="75">
        <v>2.5684442837845545</v>
      </c>
      <c r="E376" s="75">
        <v>66.125354369530399</v>
      </c>
      <c r="F376" s="75">
        <v>66.125354369530399</v>
      </c>
    </row>
    <row r="377" spans="1:6" ht="12.95" customHeight="1">
      <c r="A377" s="44"/>
      <c r="B377" s="44" t="s">
        <v>43</v>
      </c>
      <c r="C377" s="76">
        <v>0.24145436612754897</v>
      </c>
      <c r="D377" s="75">
        <v>1.8281972464030183</v>
      </c>
      <c r="E377" s="75">
        <v>61.965364230247765</v>
      </c>
      <c r="F377" s="75">
        <v>63.746534159942691</v>
      </c>
    </row>
    <row r="378" spans="1:6" ht="12.95" customHeight="1">
      <c r="A378" s="44"/>
      <c r="B378" s="44" t="s">
        <v>42</v>
      </c>
      <c r="C378" s="76">
        <v>0.2371193565798673</v>
      </c>
      <c r="D378" s="75">
        <v>5.5310216988332828</v>
      </c>
      <c r="E378" s="75">
        <v>59.057479764986255</v>
      </c>
      <c r="F378" s="75">
        <v>60.868481196758808</v>
      </c>
    </row>
    <row r="379" spans="1:6" ht="12.95" customHeight="1">
      <c r="A379" s="44"/>
      <c r="B379" s="44" t="s">
        <v>41</v>
      </c>
      <c r="C379" s="76">
        <v>0.22469161461978798</v>
      </c>
      <c r="D379" s="75">
        <v>3.0174532077114513</v>
      </c>
      <c r="E379" s="75">
        <v>50.721064957475683</v>
      </c>
      <c r="F379" s="75">
        <v>60.390000765136051</v>
      </c>
    </row>
    <row r="380" spans="1:6" ht="12.95" customHeight="1">
      <c r="A380" s="44"/>
      <c r="B380" s="44" t="s">
        <v>29</v>
      </c>
      <c r="C380" s="76">
        <v>0.21811024018109634</v>
      </c>
      <c r="D380" s="75">
        <v>3.9974299628366738</v>
      </c>
      <c r="E380" s="75">
        <v>46.306339619540623</v>
      </c>
      <c r="F380" s="75">
        <v>63.351950181772288</v>
      </c>
    </row>
    <row r="381" spans="1:6" ht="12.95" customHeight="1">
      <c r="A381" s="44"/>
      <c r="B381" s="44" t="s">
        <v>40</v>
      </c>
      <c r="C381" s="76">
        <v>0.20972656753059929</v>
      </c>
      <c r="D381" s="75">
        <v>6.1284423574627711</v>
      </c>
      <c r="E381" s="75">
        <v>40.682649246065971</v>
      </c>
      <c r="F381" s="75">
        <v>62.015448856713597</v>
      </c>
    </row>
    <row r="382" spans="1:6" ht="12.95" customHeight="1">
      <c r="A382" s="44"/>
      <c r="B382" s="44" t="s">
        <v>39</v>
      </c>
      <c r="C382" s="76">
        <v>0.19761579730360726</v>
      </c>
      <c r="D382" s="75">
        <v>6.3380629851188974</v>
      </c>
      <c r="E382" s="75">
        <v>32.558856156785396</v>
      </c>
      <c r="F382" s="75">
        <v>56.198107041707999</v>
      </c>
    </row>
    <row r="383" spans="1:6" ht="12.95" customHeight="1">
      <c r="A383" s="44"/>
      <c r="B383" s="44" t="s">
        <v>38</v>
      </c>
      <c r="C383" s="76">
        <v>0.18583731145381302</v>
      </c>
      <c r="D383" s="75">
        <v>4.5151956182881481</v>
      </c>
      <c r="E383" s="75">
        <v>24.657956366325664</v>
      </c>
      <c r="F383" s="75">
        <v>50.083474518630268</v>
      </c>
    </row>
    <row r="384" spans="1:6" ht="12.95" customHeight="1">
      <c r="A384" s="44"/>
      <c r="B384" s="44" t="s">
        <v>37</v>
      </c>
      <c r="C384" s="76">
        <v>0.17780889214667944</v>
      </c>
      <c r="D384" s="75">
        <v>4.542958234674499</v>
      </c>
      <c r="E384" s="75">
        <v>19.27256666255801</v>
      </c>
      <c r="F384" s="75">
        <v>44.710999227337254</v>
      </c>
    </row>
    <row r="385" spans="1:6" ht="12.95" customHeight="1">
      <c r="A385" s="44"/>
      <c r="B385" s="44" t="s">
        <v>36</v>
      </c>
      <c r="C385" s="76">
        <v>0.17008213192852267</v>
      </c>
      <c r="D385" s="75">
        <v>2.2752803815767608</v>
      </c>
      <c r="E385" s="75">
        <v>14.089527096429567</v>
      </c>
      <c r="F385" s="75">
        <v>43.927280266414371</v>
      </c>
    </row>
    <row r="386" spans="1:6" ht="12.95" customHeight="1">
      <c r="A386" s="44"/>
      <c r="B386" s="44" t="s">
        <v>35</v>
      </c>
      <c r="C386" s="76">
        <v>0.16629837756881891</v>
      </c>
      <c r="D386" s="75">
        <v>4.0468297917185758</v>
      </c>
      <c r="E386" s="75">
        <v>11.551419532437656</v>
      </c>
      <c r="F386" s="75">
        <v>42.466220648038799</v>
      </c>
    </row>
    <row r="387" spans="1:6" ht="12.95" customHeight="1">
      <c r="A387" s="44"/>
      <c r="B387" s="44" t="s">
        <v>34</v>
      </c>
      <c r="C387" s="76">
        <v>0.15983031669654499</v>
      </c>
      <c r="D387" s="75">
        <v>7.2127038908747165</v>
      </c>
      <c r="E387" s="75">
        <v>7.2127038908747165</v>
      </c>
      <c r="F387" s="75">
        <v>40.739442317027105</v>
      </c>
    </row>
    <row r="388" spans="1:6" ht="12.95" customHeight="1">
      <c r="A388" s="44"/>
      <c r="B388" s="44"/>
      <c r="C388" s="76"/>
      <c r="D388" s="75"/>
      <c r="E388" s="75"/>
      <c r="F388" s="75"/>
    </row>
    <row r="389" spans="1:6" ht="12.95" customHeight="1">
      <c r="A389" s="44">
        <v>1983</v>
      </c>
      <c r="B389" s="44" t="s">
        <v>28</v>
      </c>
      <c r="C389" s="76">
        <v>0.14907777800215405</v>
      </c>
      <c r="D389" s="75">
        <v>1.0997227327954162</v>
      </c>
      <c r="E389" s="75">
        <v>51.510341285774295</v>
      </c>
      <c r="F389" s="75">
        <v>51.510341285774295</v>
      </c>
    </row>
    <row r="390" spans="1:6" ht="12.95" customHeight="1">
      <c r="A390" s="44"/>
      <c r="B390" s="44" t="s">
        <v>43</v>
      </c>
      <c r="C390" s="76">
        <v>0.14745616899085243</v>
      </c>
      <c r="D390" s="75">
        <v>3.8437564928317514E-2</v>
      </c>
      <c r="E390" s="75">
        <v>49.86227181474392</v>
      </c>
      <c r="F390" s="75">
        <v>62.787591919533405</v>
      </c>
    </row>
    <row r="391" spans="1:6" ht="12.95" customHeight="1">
      <c r="A391" s="44"/>
      <c r="B391" s="44" t="s">
        <v>42</v>
      </c>
      <c r="C391" s="76">
        <v>0.14739951220764358</v>
      </c>
      <c r="D391" s="75">
        <v>5.2171346748718372</v>
      </c>
      <c r="E391" s="75">
        <v>49.804690539552098</v>
      </c>
      <c r="F391" s="75">
        <v>61.770637268082787</v>
      </c>
    </row>
    <row r="392" spans="1:6" ht="12.95" customHeight="1">
      <c r="A392" s="44"/>
      <c r="B392" s="44" t="s">
        <v>41</v>
      </c>
      <c r="C392" s="76">
        <v>0.14009078717370338</v>
      </c>
      <c r="D392" s="75">
        <v>4.919894033051575</v>
      </c>
      <c r="E392" s="75">
        <v>42.376706039808873</v>
      </c>
      <c r="F392" s="75">
        <v>55.123183613951163</v>
      </c>
    </row>
    <row r="393" spans="1:6" ht="12.95" customHeight="1">
      <c r="A393" s="44"/>
      <c r="B393" s="44" t="s">
        <v>29</v>
      </c>
      <c r="C393" s="76">
        <v>0.1335216628503002</v>
      </c>
      <c r="D393" s="75">
        <v>3.1465512142611951</v>
      </c>
      <c r="E393" s="75">
        <v>35.700390618920899</v>
      </c>
      <c r="F393" s="75">
        <v>48.940131522760268</v>
      </c>
    </row>
    <row r="394" spans="1:6" ht="12.95" customHeight="1">
      <c r="A394" s="44"/>
      <c r="B394" s="44" t="s">
        <v>40</v>
      </c>
      <c r="C394" s="76">
        <v>0.12944849951690804</v>
      </c>
      <c r="D394" s="75">
        <v>2.3177846094260657</v>
      </c>
      <c r="E394" s="75">
        <v>31.560763807834192</v>
      </c>
      <c r="F394" s="75">
        <v>46.56714865286591</v>
      </c>
    </row>
    <row r="395" spans="1:6" ht="12.95" customHeight="1">
      <c r="A395" s="44"/>
      <c r="B395" s="44" t="s">
        <v>39</v>
      </c>
      <c r="C395" s="76">
        <v>0.12651612816974786</v>
      </c>
      <c r="D395" s="75">
        <v>2.1752841225282316</v>
      </c>
      <c r="E395" s="75">
        <v>28.580543753987886</v>
      </c>
      <c r="F395" s="75">
        <v>47.194954659635478</v>
      </c>
    </row>
    <row r="396" spans="1:6" ht="12.95" customHeight="1">
      <c r="A396" s="44"/>
      <c r="B396" s="44" t="s">
        <v>38</v>
      </c>
      <c r="C396" s="76">
        <v>0.12382263407071145</v>
      </c>
      <c r="D396" s="75">
        <v>0.77390892550035506</v>
      </c>
      <c r="E396" s="75">
        <v>25.843098806355734</v>
      </c>
      <c r="F396" s="75">
        <v>45.904153585218843</v>
      </c>
    </row>
    <row r="397" spans="1:6" ht="12.95" customHeight="1">
      <c r="A397" s="44"/>
      <c r="B397" s="44" t="s">
        <v>37</v>
      </c>
      <c r="C397" s="76">
        <v>0.1228717188714496</v>
      </c>
      <c r="D397" s="75">
        <v>3.9767794435877857</v>
      </c>
      <c r="E397" s="75">
        <v>24.876667133541886</v>
      </c>
      <c r="F397" s="75">
        <v>46.117707043484593</v>
      </c>
    </row>
    <row r="398" spans="1:6" ht="12.95" customHeight="1">
      <c r="A398" s="44"/>
      <c r="B398" s="44" t="s">
        <v>36</v>
      </c>
      <c r="C398" s="76">
        <v>0.11817226839393809</v>
      </c>
      <c r="D398" s="75">
        <v>1.2370457825003456</v>
      </c>
      <c r="E398" s="75">
        <v>20.100533793983555</v>
      </c>
      <c r="F398" s="75">
        <v>42.886502499537116</v>
      </c>
    </row>
    <row r="399" spans="1:6" ht="12.95" customHeight="1">
      <c r="A399" s="44"/>
      <c r="B399" s="44" t="s">
        <v>35</v>
      </c>
      <c r="C399" s="76">
        <v>0.11672828605431822</v>
      </c>
      <c r="D399" s="75">
        <v>2.7857181381802709</v>
      </c>
      <c r="E399" s="75">
        <v>18.632989401932875</v>
      </c>
      <c r="F399" s="75">
        <v>40.757427479365546</v>
      </c>
    </row>
    <row r="400" spans="1:6" ht="12.95" customHeight="1">
      <c r="A400" s="44"/>
      <c r="B400" s="44" t="s">
        <v>34</v>
      </c>
      <c r="C400" s="76">
        <v>0.11356469378108953</v>
      </c>
      <c r="D400" s="75">
        <v>15.417775495276764</v>
      </c>
      <c r="E400" s="75">
        <v>15.417775495276764</v>
      </c>
      <c r="F400" s="75">
        <v>37.661951961985366</v>
      </c>
    </row>
    <row r="401" spans="1:6" ht="12.95" customHeight="1">
      <c r="A401" s="44"/>
      <c r="B401" s="44"/>
      <c r="C401" s="76"/>
      <c r="D401" s="75"/>
      <c r="E401" s="75"/>
      <c r="F401" s="75"/>
    </row>
    <row r="402" spans="1:6" ht="12.95" customHeight="1">
      <c r="A402" s="44">
        <v>1982</v>
      </c>
      <c r="B402" s="44" t="s">
        <v>28</v>
      </c>
      <c r="C402" s="76">
        <v>9.8394457260820217E-2</v>
      </c>
      <c r="D402" s="75">
        <v>8.6247992561913289</v>
      </c>
      <c r="E402" s="75">
        <v>20.532347920691763</v>
      </c>
      <c r="F402" s="75">
        <v>20.532347920691763</v>
      </c>
    </row>
    <row r="403" spans="1:6" ht="12.95" customHeight="1">
      <c r="A403" s="44"/>
      <c r="B403" s="44" t="s">
        <v>43</v>
      </c>
      <c r="C403" s="76">
        <v>9.0581946235644695E-2</v>
      </c>
      <c r="D403" s="75">
        <v>-0.58651519225596527</v>
      </c>
      <c r="E403" s="75">
        <v>10.96209037534468</v>
      </c>
      <c r="F403" s="75">
        <v>10.99123778073816</v>
      </c>
    </row>
    <row r="404" spans="1:6" ht="12.95" customHeight="1">
      <c r="A404" s="44"/>
      <c r="B404" s="44" t="s">
        <v>42</v>
      </c>
      <c r="C404" s="76">
        <v>9.1116357515101026E-2</v>
      </c>
      <c r="D404" s="75">
        <v>0.89356867931567052</v>
      </c>
      <c r="E404" s="75">
        <v>11.61673950966966</v>
      </c>
      <c r="F404" s="75">
        <v>13.451162081259916</v>
      </c>
    </row>
    <row r="405" spans="1:6" ht="12.95" customHeight="1">
      <c r="A405" s="44"/>
      <c r="B405" s="44" t="s">
        <v>41</v>
      </c>
      <c r="C405" s="76">
        <v>9.0309381170477834E-2</v>
      </c>
      <c r="D405" s="75">
        <v>0.7378939277478791</v>
      </c>
      <c r="E405" s="75">
        <v>10.628200558984059</v>
      </c>
      <c r="F405" s="75">
        <v>14.73678067001285</v>
      </c>
    </row>
    <row r="406" spans="1:6" ht="12.95" customHeight="1">
      <c r="A406" s="44"/>
      <c r="B406" s="44" t="s">
        <v>29</v>
      </c>
      <c r="C406" s="76">
        <v>8.9647874944904365E-2</v>
      </c>
      <c r="D406" s="75">
        <v>1.5031727868511258</v>
      </c>
      <c r="E406" s="75">
        <v>9.8178612293897913</v>
      </c>
      <c r="F406" s="75">
        <v>16.331518499384011</v>
      </c>
    </row>
    <row r="407" spans="1:6" ht="12.95" customHeight="1">
      <c r="A407" s="44"/>
      <c r="B407" s="44" t="s">
        <v>40</v>
      </c>
      <c r="C407" s="76">
        <v>8.8320268700524285E-2</v>
      </c>
      <c r="D407" s="75">
        <v>2.7560528050453392</v>
      </c>
      <c r="E407" s="75">
        <v>8.1915552137457492</v>
      </c>
      <c r="F407" s="75">
        <v>18.554603194178942</v>
      </c>
    </row>
    <row r="408" spans="1:6" ht="12.95" customHeight="1">
      <c r="A408" s="44"/>
      <c r="B408" s="44" t="s">
        <v>39</v>
      </c>
      <c r="C408" s="76">
        <v>8.5951402656630413E-2</v>
      </c>
      <c r="D408" s="75">
        <v>1.2792753780087374</v>
      </c>
      <c r="E408" s="75">
        <v>5.2897150681848082</v>
      </c>
      <c r="F408" s="75">
        <v>18.926649434298071</v>
      </c>
    </row>
    <row r="409" spans="1:6" ht="12.95" customHeight="1">
      <c r="A409" s="44"/>
      <c r="B409" s="44" t="s">
        <v>38</v>
      </c>
      <c r="C409" s="76">
        <v>8.4865736189196184E-2</v>
      </c>
      <c r="D409" s="75">
        <v>0.92140724014859732</v>
      </c>
      <c r="E409" s="75">
        <v>3.959783159197916</v>
      </c>
      <c r="F409" s="75">
        <v>20.721427171142935</v>
      </c>
    </row>
    <row r="410" spans="1:6" ht="12.95" customHeight="1">
      <c r="A410" s="44"/>
      <c r="B410" s="44" t="s">
        <v>37</v>
      </c>
      <c r="C410" s="76">
        <v>8.4090916397205034E-2</v>
      </c>
      <c r="D410" s="75">
        <v>1.6774671357156157</v>
      </c>
      <c r="E410" s="75">
        <v>3.0106357037009257</v>
      </c>
      <c r="F410" s="75">
        <v>21.946128394732757</v>
      </c>
    </row>
    <row r="411" spans="1:6" ht="12.95" customHeight="1">
      <c r="A411" s="44"/>
      <c r="B411" s="44" t="s">
        <v>36</v>
      </c>
      <c r="C411" s="76">
        <v>8.2703590840794011E-2</v>
      </c>
      <c r="D411" s="75">
        <v>-0.27143305574532928</v>
      </c>
      <c r="E411" s="75">
        <v>1.3111740541351669</v>
      </c>
      <c r="F411" s="75">
        <v>22.288638319068955</v>
      </c>
    </row>
    <row r="412" spans="1:6" ht="12.95" customHeight="1">
      <c r="A412" s="44"/>
      <c r="B412" s="44" t="s">
        <v>35</v>
      </c>
      <c r="C412" s="76">
        <v>8.2928686709218311E-2</v>
      </c>
      <c r="D412" s="75">
        <v>0.52529977354569546</v>
      </c>
      <c r="E412" s="75">
        <v>1.5869145204554291</v>
      </c>
      <c r="F412" s="75">
        <v>25.418586878488213</v>
      </c>
    </row>
    <row r="413" spans="1:6" ht="12.95" customHeight="1">
      <c r="A413" s="44"/>
      <c r="B413" s="44" t="s">
        <v>34</v>
      </c>
      <c r="C413" s="76">
        <v>8.2495338880891236E-2</v>
      </c>
      <c r="D413" s="75">
        <v>1.0560672281517691</v>
      </c>
      <c r="E413" s="75">
        <v>1.0560672281517691</v>
      </c>
      <c r="F413" s="75">
        <v>27.936357159819526</v>
      </c>
    </row>
    <row r="414" spans="1:6" ht="12.95" customHeight="1">
      <c r="A414" s="44"/>
      <c r="B414" s="44"/>
      <c r="C414" s="76"/>
      <c r="D414" s="75"/>
      <c r="E414" s="75"/>
      <c r="F414" s="75"/>
    </row>
    <row r="415" spans="1:6" ht="12.95" customHeight="1">
      <c r="A415" s="44">
        <v>1981</v>
      </c>
      <c r="B415" s="44" t="s">
        <v>28</v>
      </c>
      <c r="C415" s="76">
        <v>8.1633237017470273E-2</v>
      </c>
      <c r="D415" s="75">
        <v>2.6267895003484476E-2</v>
      </c>
      <c r="E415" s="75">
        <v>29.361092912086594</v>
      </c>
      <c r="F415" s="75">
        <v>29.361092912086594</v>
      </c>
    </row>
    <row r="416" spans="1:6" ht="12.95" customHeight="1">
      <c r="A416" s="44"/>
      <c r="B416" s="44" t="s">
        <v>43</v>
      </c>
      <c r="C416" s="76">
        <v>8.1611799315715564E-2</v>
      </c>
      <c r="D416" s="75">
        <v>1.6168087094129646</v>
      </c>
      <c r="E416" s="75">
        <v>29.327121399626321</v>
      </c>
      <c r="F416" s="75">
        <v>30.380644845638251</v>
      </c>
    </row>
    <row r="417" spans="1:6" ht="12.95" customHeight="1">
      <c r="A417" s="44"/>
      <c r="B417" s="44" t="s">
        <v>42</v>
      </c>
      <c r="C417" s="76">
        <v>8.0313287095145416E-2</v>
      </c>
      <c r="D417" s="75">
        <v>2.0368857242908822</v>
      </c>
      <c r="E417" s="75">
        <v>27.269418359175933</v>
      </c>
      <c r="F417" s="75">
        <v>30.091524667013925</v>
      </c>
    </row>
    <row r="418" spans="1:6" ht="12.95" customHeight="1">
      <c r="A418" s="44"/>
      <c r="B418" s="44" t="s">
        <v>41</v>
      </c>
      <c r="C418" s="76">
        <v>7.8710053256776394E-2</v>
      </c>
      <c r="D418" s="75">
        <v>2.1380598497794168</v>
      </c>
      <c r="E418" s="75">
        <v>24.72883453446897</v>
      </c>
      <c r="F418" s="75">
        <v>32.739386427022012</v>
      </c>
    </row>
    <row r="419" spans="1:6" ht="12.95" customHeight="1">
      <c r="A419" s="44"/>
      <c r="B419" s="44" t="s">
        <v>29</v>
      </c>
      <c r="C419" s="76">
        <v>7.7062412750486933E-2</v>
      </c>
      <c r="D419" s="75">
        <v>3.442889149246664</v>
      </c>
      <c r="E419" s="75">
        <v>22.117881148237139</v>
      </c>
      <c r="F419" s="75">
        <v>32.656773071144293</v>
      </c>
    </row>
    <row r="420" spans="1:6" ht="12.95" customHeight="1">
      <c r="A420" s="44"/>
      <c r="B420" s="44" t="s">
        <v>40</v>
      </c>
      <c r="C420" s="76">
        <v>7.4497544861978696E-2</v>
      </c>
      <c r="D420" s="75">
        <v>3.0785202762829034</v>
      </c>
      <c r="E420" s="75">
        <v>18.053432336026809</v>
      </c>
      <c r="F420" s="75">
        <v>31.553188037423642</v>
      </c>
    </row>
    <row r="421" spans="1:6" ht="12.95" customHeight="1">
      <c r="A421" s="44"/>
      <c r="B421" s="44" t="s">
        <v>39</v>
      </c>
      <c r="C421" s="76">
        <v>7.2272617672723485E-2</v>
      </c>
      <c r="D421" s="75">
        <v>2.8077283321353175</v>
      </c>
      <c r="E421" s="75">
        <v>14.527674649972111</v>
      </c>
      <c r="F421" s="75">
        <v>34.793659860059975</v>
      </c>
    </row>
    <row r="422" spans="1:6" ht="12.95" customHeight="1">
      <c r="A422" s="44"/>
      <c r="B422" s="44" t="s">
        <v>38</v>
      </c>
      <c r="C422" s="76">
        <v>7.0298817846880426E-2</v>
      </c>
      <c r="D422" s="75">
        <v>1.94524015721802</v>
      </c>
      <c r="E422" s="75">
        <v>11.399868967023385</v>
      </c>
      <c r="F422" s="75">
        <v>35.873682964366061</v>
      </c>
    </row>
    <row r="423" spans="1:6" ht="12.95" customHeight="1">
      <c r="A423" s="44"/>
      <c r="B423" s="44" t="s">
        <v>37</v>
      </c>
      <c r="C423" s="76">
        <v>6.8957430222800903E-2</v>
      </c>
      <c r="D423" s="75">
        <v>1.9630484988452546</v>
      </c>
      <c r="E423" s="75">
        <v>9.2742229016524966</v>
      </c>
      <c r="F423" s="75">
        <v>37.905374368396934</v>
      </c>
    </row>
    <row r="424" spans="1:6" ht="12.95" customHeight="1">
      <c r="A424" s="44"/>
      <c r="B424" s="44" t="s">
        <v>36</v>
      </c>
      <c r="C424" s="76">
        <v>6.7629823978420822E-2</v>
      </c>
      <c r="D424" s="75">
        <v>2.2810958523424851</v>
      </c>
      <c r="E424" s="75">
        <v>7.1704156657203422</v>
      </c>
      <c r="F424" s="75">
        <v>38.721025190024541</v>
      </c>
    </row>
    <row r="425" spans="1:6" ht="12.95" customHeight="1">
      <c r="A425" s="44"/>
      <c r="B425" s="44" t="s">
        <v>35</v>
      </c>
      <c r="C425" s="76">
        <v>6.6121528533536866E-2</v>
      </c>
      <c r="D425" s="75">
        <v>2.543338874376655</v>
      </c>
      <c r="E425" s="75">
        <v>4.7802771104802355</v>
      </c>
      <c r="F425" s="75">
        <v>38.298690068218953</v>
      </c>
    </row>
    <row r="426" spans="1:6" ht="12.95" customHeight="1">
      <c r="A426" s="44"/>
      <c r="B426" s="44" t="s">
        <v>34</v>
      </c>
      <c r="C426" s="76">
        <v>6.448154434930263E-2</v>
      </c>
      <c r="D426" s="75">
        <v>2.1814564072698994</v>
      </c>
      <c r="E426" s="75">
        <v>2.1814564072698994</v>
      </c>
      <c r="F426" s="75">
        <v>40.798448575631951</v>
      </c>
    </row>
    <row r="427" spans="1:6" ht="12.95" customHeight="1">
      <c r="A427" s="44"/>
      <c r="B427" s="44"/>
      <c r="C427" s="76"/>
      <c r="D427" s="75"/>
      <c r="E427" s="75"/>
      <c r="F427" s="75"/>
    </row>
    <row r="428" spans="1:6" ht="12.95" customHeight="1">
      <c r="A428" s="44">
        <v>1980</v>
      </c>
      <c r="B428" s="44" t="s">
        <v>28</v>
      </c>
      <c r="C428" s="76">
        <v>6.3104937643768955E-2</v>
      </c>
      <c r="D428" s="75">
        <v>0.81461911052400637</v>
      </c>
      <c r="E428" s="75">
        <v>42.821001559521754</v>
      </c>
      <c r="F428" s="75">
        <v>42.821001559521754</v>
      </c>
    </row>
    <row r="429" spans="1:6" ht="12.95" customHeight="1">
      <c r="A429" s="44"/>
      <c r="B429" s="44" t="s">
        <v>43</v>
      </c>
      <c r="C429" s="76">
        <v>6.25950265948894E-2</v>
      </c>
      <c r="D429" s="75">
        <v>1.3914725798050531</v>
      </c>
      <c r="E429" s="75">
        <v>41.666955466990132</v>
      </c>
      <c r="F429" s="75">
        <v>49.298758217677154</v>
      </c>
    </row>
    <row r="430" spans="1:6" ht="12.95" customHeight="1">
      <c r="A430" s="44"/>
      <c r="B430" s="44" t="s">
        <v>42</v>
      </c>
      <c r="C430" s="76">
        <v>6.1735987260290517E-2</v>
      </c>
      <c r="D430" s="75">
        <v>4.11372792066933</v>
      </c>
      <c r="E430" s="75">
        <v>39.722751689481896</v>
      </c>
      <c r="F430" s="75">
        <v>57.623739150832741</v>
      </c>
    </row>
    <row r="431" spans="1:6" ht="12.95" customHeight="1">
      <c r="A431" s="44"/>
      <c r="B431" s="44" t="s">
        <v>41</v>
      </c>
      <c r="C431" s="76">
        <v>5.9296683053488362E-2</v>
      </c>
      <c r="D431" s="75">
        <v>2.0744919208161017</v>
      </c>
      <c r="E431" s="75">
        <v>34.202044706290089</v>
      </c>
      <c r="F431" s="75">
        <v>56.549159120310492</v>
      </c>
    </row>
    <row r="432" spans="1:6" ht="12.95" customHeight="1">
      <c r="A432" s="44"/>
      <c r="B432" s="44" t="s">
        <v>29</v>
      </c>
      <c r="C432" s="76">
        <v>5.8091577961992248E-2</v>
      </c>
      <c r="D432" s="75">
        <v>2.5823373533070182</v>
      </c>
      <c r="E432" s="75">
        <v>31.474614451568183</v>
      </c>
      <c r="F432" s="75">
        <v>60.416930948454485</v>
      </c>
    </row>
    <row r="433" spans="1:6" ht="12.95" customHeight="1">
      <c r="A433" s="44"/>
      <c r="B433" s="44" t="s">
        <v>40</v>
      </c>
      <c r="C433" s="76">
        <v>5.6629220449439792E-2</v>
      </c>
      <c r="D433" s="75">
        <v>5.6175924603741212</v>
      </c>
      <c r="E433" s="75">
        <v>28.164962744758281</v>
      </c>
      <c r="F433" s="75">
        <v>71.363699550530583</v>
      </c>
    </row>
    <row r="434" spans="1:6" ht="12.95" customHeight="1">
      <c r="A434" s="44"/>
      <c r="B434" s="44" t="s">
        <v>39</v>
      </c>
      <c r="C434" s="76">
        <v>5.3617223352905051E-2</v>
      </c>
      <c r="D434" s="75">
        <v>3.6314667929442379</v>
      </c>
      <c r="E434" s="75">
        <v>21.348119909894315</v>
      </c>
      <c r="F434" s="75">
        <v>67.76063625910318</v>
      </c>
    </row>
    <row r="435" spans="1:6" ht="12.95" customHeight="1">
      <c r="A435" s="44"/>
      <c r="B435" s="44" t="s">
        <v>38</v>
      </c>
      <c r="C435" s="76">
        <v>5.1738361920547073E-2</v>
      </c>
      <c r="D435" s="75">
        <v>3.4696064921145409</v>
      </c>
      <c r="E435" s="75">
        <v>17.095823947322831</v>
      </c>
      <c r="F435" s="75">
        <v>68.678548250212202</v>
      </c>
    </row>
    <row r="436" spans="1:6" ht="12.95" customHeight="1">
      <c r="A436" s="44"/>
      <c r="B436" s="44" t="s">
        <v>37</v>
      </c>
      <c r="C436" s="76">
        <v>5.0003439342827763E-2</v>
      </c>
      <c r="D436" s="75">
        <v>2.5661159620579133</v>
      </c>
      <c r="E436" s="75">
        <v>13.169294749610128</v>
      </c>
      <c r="F436" s="75">
        <v>74.681716058628453</v>
      </c>
    </row>
    <row r="437" spans="1:6" ht="12.95" customHeight="1">
      <c r="A437" s="44"/>
      <c r="B437" s="44" t="s">
        <v>36</v>
      </c>
      <c r="C437" s="76">
        <v>4.875239631900017E-2</v>
      </c>
      <c r="D437" s="75">
        <v>1.9697018223745255</v>
      </c>
      <c r="E437" s="75">
        <v>10.337896378443956</v>
      </c>
      <c r="F437" s="75">
        <v>78.064876957494448</v>
      </c>
    </row>
    <row r="438" spans="1:6" ht="12.95" customHeight="1">
      <c r="A438" s="44"/>
      <c r="B438" s="44" t="s">
        <v>35</v>
      </c>
      <c r="C438" s="76">
        <v>4.7810668706204609E-2</v>
      </c>
      <c r="D438" s="75">
        <v>4.3968169051758821</v>
      </c>
      <c r="E438" s="75">
        <v>8.2065499913360096</v>
      </c>
      <c r="F438" s="75">
        <v>79.143955476504701</v>
      </c>
    </row>
    <row r="439" spans="1:6" ht="12.95" customHeight="1">
      <c r="A439" s="44"/>
      <c r="B439" s="44" t="s">
        <v>34</v>
      </c>
      <c r="C439" s="76">
        <v>4.5797056005674255E-2</v>
      </c>
      <c r="D439" s="75">
        <v>3.6492808871946059</v>
      </c>
      <c r="E439" s="75">
        <v>3.6492808871946059</v>
      </c>
      <c r="F439" s="75">
        <v>79.735576923076934</v>
      </c>
    </row>
    <row r="440" spans="1:6" ht="12.95" customHeight="1">
      <c r="A440" s="44"/>
      <c r="B440" s="44"/>
      <c r="C440" s="76"/>
      <c r="D440" s="75"/>
      <c r="E440" s="75"/>
      <c r="F440" s="75"/>
    </row>
    <row r="441" spans="1:6" ht="12.95" customHeight="1">
      <c r="A441" s="44">
        <v>1979</v>
      </c>
      <c r="B441" s="44" t="s">
        <v>28</v>
      </c>
      <c r="C441" s="77">
        <v>4.4184634580838926E-2</v>
      </c>
      <c r="D441" s="75">
        <v>5.3871439006574207</v>
      </c>
      <c r="E441" s="75">
        <v>83.136582889058161</v>
      </c>
      <c r="F441" s="75">
        <v>83.136582889058161</v>
      </c>
    </row>
    <row r="442" spans="1:6" ht="12.95" customHeight="1">
      <c r="A442" s="44"/>
      <c r="B442" s="44" t="s">
        <v>43</v>
      </c>
      <c r="C442" s="77">
        <v>4.1926019574540625E-2</v>
      </c>
      <c r="D442" s="75">
        <v>7.0451168973336475</v>
      </c>
      <c r="E442" s="75">
        <v>73.775069814673785</v>
      </c>
      <c r="F442" s="75">
        <v>82.37527476187303</v>
      </c>
    </row>
    <row r="443" spans="1:6" ht="12.95" customHeight="1">
      <c r="A443" s="44"/>
      <c r="B443" s="44" t="s">
        <v>42</v>
      </c>
      <c r="C443" s="77">
        <v>3.9166681105829076E-2</v>
      </c>
      <c r="D443" s="75">
        <v>3.4039456662354306</v>
      </c>
      <c r="E443" s="75">
        <v>62.338156892612353</v>
      </c>
      <c r="F443" s="75">
        <v>72.836002432596786</v>
      </c>
    </row>
    <row r="444" spans="1:6" ht="12.95" customHeight="1">
      <c r="A444" s="44"/>
      <c r="B444" s="44" t="s">
        <v>41</v>
      </c>
      <c r="C444" s="77">
        <v>3.7877356471725236E-2</v>
      </c>
      <c r="D444" s="75">
        <v>4.5963888536513231</v>
      </c>
      <c r="E444" s="75">
        <v>56.994160954557024</v>
      </c>
      <c r="F444" s="75">
        <v>73.415591699383029</v>
      </c>
    </row>
    <row r="445" spans="1:6" ht="12.95" customHeight="1">
      <c r="A445" s="44"/>
      <c r="B445" s="44" t="s">
        <v>29</v>
      </c>
      <c r="C445" s="77">
        <v>3.6212872056914217E-2</v>
      </c>
      <c r="D445" s="75">
        <v>9.5825031277512842</v>
      </c>
      <c r="E445" s="75">
        <v>50.095201827875123</v>
      </c>
      <c r="F445" s="75">
        <v>72.519696527575121</v>
      </c>
    </row>
    <row r="446" spans="1:6" ht="12.95" customHeight="1">
      <c r="A446" s="44"/>
      <c r="B446" s="44" t="s">
        <v>40</v>
      </c>
      <c r="C446" s="77">
        <v>3.3046217254863446E-2</v>
      </c>
      <c r="D446" s="75">
        <v>3.3968953622077525</v>
      </c>
      <c r="E446" s="75">
        <v>36.970043158161971</v>
      </c>
      <c r="F446" s="75">
        <v>62.936957342393328</v>
      </c>
    </row>
    <row r="447" spans="1:6" ht="12.95" customHeight="1">
      <c r="A447" s="44"/>
      <c r="B447" s="44" t="s">
        <v>39</v>
      </c>
      <c r="C447" s="77">
        <v>3.1960550787429209E-2</v>
      </c>
      <c r="D447" s="75">
        <v>4.1984923368778349</v>
      </c>
      <c r="E447" s="75">
        <v>32.470170093932452</v>
      </c>
      <c r="F447" s="75">
        <v>62.871634802965247</v>
      </c>
    </row>
    <row r="448" spans="1:6" ht="12.95" customHeight="1">
      <c r="A448" s="44"/>
      <c r="B448" s="44" t="s">
        <v>38</v>
      </c>
      <c r="C448" s="77">
        <v>3.067275741773642E-2</v>
      </c>
      <c r="D448" s="75">
        <v>7.1520273884668972</v>
      </c>
      <c r="E448" s="75">
        <v>27.132520944402128</v>
      </c>
      <c r="F448" s="75">
        <v>60.814065510597295</v>
      </c>
    </row>
    <row r="449" spans="1:6" ht="12.95" customHeight="1">
      <c r="A449" s="44"/>
      <c r="B449" s="44" t="s">
        <v>37</v>
      </c>
      <c r="C449" s="77">
        <v>2.8625456900162979E-2</v>
      </c>
      <c r="D449" s="75">
        <v>4.5525727069351207</v>
      </c>
      <c r="E449" s="75">
        <v>18.646864686468657</v>
      </c>
      <c r="F449" s="75">
        <v>54.215475994060355</v>
      </c>
    </row>
    <row r="450" spans="1:6" ht="12.95" customHeight="1">
      <c r="A450" s="44"/>
      <c r="B450" s="44" t="s">
        <v>36</v>
      </c>
      <c r="C450" s="77">
        <v>2.7379007669568529E-2</v>
      </c>
      <c r="D450" s="75">
        <v>2.5876412875093235</v>
      </c>
      <c r="E450" s="75">
        <v>13.480578827113487</v>
      </c>
      <c r="F450" s="75">
        <v>55.24876269861938</v>
      </c>
    </row>
    <row r="451" spans="1:6" ht="12.95" customHeight="1">
      <c r="A451" s="44"/>
      <c r="B451" s="44" t="s">
        <v>35</v>
      </c>
      <c r="C451" s="77">
        <v>2.668840742018512E-2</v>
      </c>
      <c r="D451" s="75">
        <v>4.7415865384615508</v>
      </c>
      <c r="E451" s="75">
        <v>10.618177202335644</v>
      </c>
      <c r="F451" s="75">
        <v>55.407935800267502</v>
      </c>
    </row>
    <row r="452" spans="1:6" ht="12.95" customHeight="1">
      <c r="A452" s="44"/>
      <c r="B452" s="44" t="s">
        <v>34</v>
      </c>
      <c r="C452" s="77">
        <v>2.5480239799866911E-2</v>
      </c>
      <c r="D452" s="75">
        <v>5.6105610561056229</v>
      </c>
      <c r="E452" s="75">
        <v>5.6105610561056229</v>
      </c>
      <c r="F452" s="75">
        <v>52.408866092690957</v>
      </c>
    </row>
    <row r="453" spans="1:6" ht="12.95" customHeight="1">
      <c r="A453" s="44"/>
      <c r="B453" s="44"/>
      <c r="C453" s="77"/>
      <c r="D453" s="75"/>
      <c r="E453" s="75"/>
      <c r="F453" s="75"/>
    </row>
    <row r="454" spans="1:6" ht="12.95" customHeight="1">
      <c r="A454" s="44">
        <v>1978</v>
      </c>
      <c r="B454" s="44" t="s">
        <v>28</v>
      </c>
      <c r="C454" s="77">
        <v>2.4126602060498978E-2</v>
      </c>
      <c r="D454" s="75">
        <v>4.9490441617264791</v>
      </c>
      <c r="E454" s="75">
        <v>46.01056435918818</v>
      </c>
      <c r="F454" s="75">
        <v>46.01056435918818</v>
      </c>
    </row>
    <row r="455" spans="1:6" ht="12.95" customHeight="1">
      <c r="A455" s="44"/>
      <c r="B455" s="44" t="s">
        <v>43</v>
      </c>
      <c r="C455" s="77">
        <v>2.2988872603089058E-2</v>
      </c>
      <c r="D455" s="75">
        <v>1.4460436515980613</v>
      </c>
      <c r="E455" s="75">
        <v>39.125196923362047</v>
      </c>
      <c r="F455" s="75">
        <v>41.192513871908211</v>
      </c>
    </row>
    <row r="456" spans="1:6" ht="12.95" customHeight="1">
      <c r="A456" s="44"/>
      <c r="B456" s="44" t="s">
        <v>42</v>
      </c>
      <c r="C456" s="77">
        <v>2.2661182019124426E-2</v>
      </c>
      <c r="D456" s="75">
        <v>3.7507010656197215</v>
      </c>
      <c r="E456" s="75">
        <v>37.142062830136233</v>
      </c>
      <c r="F456" s="75">
        <v>41.184888380080118</v>
      </c>
    </row>
    <row r="457" spans="1:6" ht="12.95" customHeight="1">
      <c r="A457" s="44"/>
      <c r="B457" s="44" t="s">
        <v>41</v>
      </c>
      <c r="C457" s="77">
        <v>2.1841955559212842E-2</v>
      </c>
      <c r="D457" s="75">
        <v>4.0560256784359705</v>
      </c>
      <c r="E457" s="75">
        <v>32.184227597071668</v>
      </c>
      <c r="F457" s="75">
        <v>40.753897769883586</v>
      </c>
    </row>
    <row r="458" spans="1:6" ht="12.95" customHeight="1">
      <c r="A458" s="44"/>
      <c r="B458" s="44" t="s">
        <v>29</v>
      </c>
      <c r="C458" s="77">
        <v>2.0990572546669209E-2</v>
      </c>
      <c r="D458" s="75">
        <v>3.4956587391468563</v>
      </c>
      <c r="E458" s="75">
        <v>27.031785747382074</v>
      </c>
      <c r="F458" s="75">
        <v>42.613399916770689</v>
      </c>
    </row>
    <row r="459" spans="1:6" ht="12.95" customHeight="1">
      <c r="A459" s="44"/>
      <c r="B459" s="44" t="s">
        <v>40</v>
      </c>
      <c r="C459" s="77">
        <v>2.02815971243532E-2</v>
      </c>
      <c r="D459" s="75">
        <v>3.3554428404213965</v>
      </c>
      <c r="E459" s="75">
        <v>22.741173199888799</v>
      </c>
      <c r="F459" s="75">
        <v>42.327530625402957</v>
      </c>
    </row>
    <row r="460" spans="1:6" ht="12.95" customHeight="1">
      <c r="A460" s="44"/>
      <c r="B460" s="44" t="s">
        <v>39</v>
      </c>
      <c r="C460" s="77">
        <v>1.962315342760183E-2</v>
      </c>
      <c r="D460" s="75">
        <v>2.8821451509312812</v>
      </c>
      <c r="E460" s="75">
        <v>18.756371049949028</v>
      </c>
      <c r="F460" s="75">
        <v>44.720496894409933</v>
      </c>
    </row>
    <row r="461" spans="1:6" ht="12.95" customHeight="1">
      <c r="A461" s="44"/>
      <c r="B461" s="44" t="s">
        <v>38</v>
      </c>
      <c r="C461" s="77">
        <v>1.907342950403499E-2</v>
      </c>
      <c r="D461" s="75">
        <v>2.7553209041412119</v>
      </c>
      <c r="E461" s="75">
        <v>15.42952460383653</v>
      </c>
      <c r="F461" s="75">
        <v>46.938775510204067</v>
      </c>
    </row>
    <row r="462" spans="1:6" ht="12.95" customHeight="1">
      <c r="A462" s="44"/>
      <c r="B462" s="44" t="s">
        <v>37</v>
      </c>
      <c r="C462" s="77">
        <v>1.8561987190744395E-2</v>
      </c>
      <c r="D462" s="75">
        <v>5.2531041069722839</v>
      </c>
      <c r="E462" s="75">
        <v>12.334352701325191</v>
      </c>
      <c r="F462" s="75">
        <v>48.335780714635355</v>
      </c>
    </row>
    <row r="463" spans="1:6" ht="12.95" customHeight="1">
      <c r="A463" s="44"/>
      <c r="B463" s="44" t="s">
        <v>36</v>
      </c>
      <c r="C463" s="77">
        <v>1.7635572222059331E-2</v>
      </c>
      <c r="D463" s="75">
        <v>2.6928221132412222</v>
      </c>
      <c r="E463" s="75">
        <v>6.7278287461773889</v>
      </c>
      <c r="F463" s="75">
        <v>45.932589964521057</v>
      </c>
    </row>
    <row r="464" spans="1:6" ht="12.95" customHeight="1">
      <c r="A464" s="44"/>
      <c r="B464" s="44" t="s">
        <v>35</v>
      </c>
      <c r="C464" s="77">
        <v>1.717313036992232E-2</v>
      </c>
      <c r="D464" s="75">
        <v>2.7202784392745816</v>
      </c>
      <c r="E464" s="75">
        <v>3.929200259475496</v>
      </c>
      <c r="F464" s="75">
        <v>46.678001569448099</v>
      </c>
    </row>
    <row r="465" spans="1:6" ht="12.95" customHeight="1">
      <c r="A465" s="44"/>
      <c r="B465" s="44" t="s">
        <v>34</v>
      </c>
      <c r="C465" s="77">
        <v>1.6718344839840561E-2</v>
      </c>
      <c r="D465" s="75">
        <v>1.1769066814938389</v>
      </c>
      <c r="E465" s="75">
        <v>1.1769066814938389</v>
      </c>
      <c r="F465" s="75">
        <v>51.913176568804786</v>
      </c>
    </row>
    <row r="466" spans="1:6" ht="12.95" customHeight="1">
      <c r="A466" s="44"/>
      <c r="B466" s="44"/>
      <c r="C466" s="77"/>
      <c r="D466" s="75"/>
      <c r="E466" s="75"/>
      <c r="F466" s="75"/>
    </row>
    <row r="467" spans="1:6" ht="12.95" customHeight="1">
      <c r="A467" s="44">
        <v>1977</v>
      </c>
      <c r="B467" s="44" t="s">
        <v>28</v>
      </c>
      <c r="C467" s="77">
        <v>1.652387425963725E-2</v>
      </c>
      <c r="D467" s="75">
        <v>1.4859399981190569</v>
      </c>
      <c r="E467" s="75">
        <v>57.280279842588541</v>
      </c>
      <c r="F467" s="75">
        <v>57.280279842588541</v>
      </c>
    </row>
    <row r="468" spans="1:6" ht="12.95" customHeight="1">
      <c r="A468" s="44"/>
      <c r="B468" s="44" t="s">
        <v>43</v>
      </c>
      <c r="C468" s="77">
        <v>1.6281934482691399E-2</v>
      </c>
      <c r="D468" s="75">
        <v>1.4405647777141484</v>
      </c>
      <c r="E468" s="75">
        <v>54.977408541028993</v>
      </c>
      <c r="F468" s="75">
        <v>60.039133052378091</v>
      </c>
    </row>
    <row r="469" spans="1:6" ht="12.95" customHeight="1">
      <c r="A469" s="44"/>
      <c r="B469" s="44" t="s">
        <v>42</v>
      </c>
      <c r="C469" s="77">
        <v>1.6050713556622898E-2</v>
      </c>
      <c r="D469" s="75">
        <v>3.4339846062759083</v>
      </c>
      <c r="E469" s="75">
        <v>52.776563183209468</v>
      </c>
      <c r="F469" s="75">
        <v>59.76223136716969</v>
      </c>
    </row>
    <row r="470" spans="1:6" ht="12.95" customHeight="1">
      <c r="A470" s="44"/>
      <c r="B470" s="44" t="s">
        <v>41</v>
      </c>
      <c r="C470" s="77">
        <v>1.5517833541577602E-2</v>
      </c>
      <c r="D470" s="75">
        <v>5.4307116104868935</v>
      </c>
      <c r="E470" s="75">
        <v>47.704416265850469</v>
      </c>
      <c r="F470" s="75">
        <v>59.439899307740717</v>
      </c>
    </row>
    <row r="471" spans="1:6" ht="12.95" customHeight="1">
      <c r="A471" s="44"/>
      <c r="B471" s="44" t="s">
        <v>29</v>
      </c>
      <c r="C471" s="77">
        <v>1.4718513519009662E-2</v>
      </c>
      <c r="D471" s="75">
        <v>3.2882011605415817</v>
      </c>
      <c r="E471" s="75">
        <v>40.096195889811995</v>
      </c>
      <c r="F471" s="75">
        <v>58.066107548100618</v>
      </c>
    </row>
    <row r="472" spans="1:6" ht="12.95" customHeight="1">
      <c r="A472" s="44"/>
      <c r="B472" s="44" t="s">
        <v>40</v>
      </c>
      <c r="C472" s="77">
        <v>1.4249946609228455E-2</v>
      </c>
      <c r="D472" s="75">
        <v>5.0931677018633659</v>
      </c>
      <c r="E472" s="75">
        <v>35.636204634892877</v>
      </c>
      <c r="F472" s="75">
        <v>61.702867072111189</v>
      </c>
    </row>
    <row r="473" spans="1:6" ht="12.95" customHeight="1">
      <c r="A473" s="44"/>
      <c r="B473" s="44" t="s">
        <v>39</v>
      </c>
      <c r="C473" s="77">
        <v>1.3559346359845043E-2</v>
      </c>
      <c r="D473" s="75">
        <v>4.4591246903385562</v>
      </c>
      <c r="E473" s="75">
        <v>29.0628188310742</v>
      </c>
      <c r="F473" s="75">
        <v>65.730862811154751</v>
      </c>
    </row>
    <row r="474" spans="1:6" ht="12.95" customHeight="1">
      <c r="A474" s="44"/>
      <c r="B474" s="44" t="s">
        <v>38</v>
      </c>
      <c r="C474" s="77">
        <v>1.2980528412468259E-2</v>
      </c>
      <c r="D474" s="75">
        <v>3.732256485560459</v>
      </c>
      <c r="E474" s="75">
        <v>23.55341786911529</v>
      </c>
      <c r="F474" s="75">
        <v>60.549242424242379</v>
      </c>
    </row>
    <row r="475" spans="1:6" ht="12.95" customHeight="1">
      <c r="A475" s="44"/>
      <c r="B475" s="44" t="s">
        <v>37</v>
      </c>
      <c r="C475" s="77">
        <v>1.2513492767098101E-2</v>
      </c>
      <c r="D475" s="75">
        <v>3.5478966041561089</v>
      </c>
      <c r="E475" s="75">
        <v>19.108001749016189</v>
      </c>
      <c r="F475" s="75">
        <v>58.310732274312201</v>
      </c>
    </row>
    <row r="476" spans="1:6" ht="12.95" customHeight="1">
      <c r="A476" s="44"/>
      <c r="B476" s="44" t="s">
        <v>36</v>
      </c>
      <c r="C476" s="77">
        <v>1.2084738732004188E-2</v>
      </c>
      <c r="D476" s="75">
        <v>3.2173685587235434</v>
      </c>
      <c r="E476" s="75">
        <v>15.02696399941701</v>
      </c>
      <c r="F476" s="75">
        <v>55.968379446640284</v>
      </c>
    </row>
    <row r="477" spans="1:6" ht="12.95" customHeight="1">
      <c r="A477" s="44"/>
      <c r="B477" s="44" t="s">
        <v>35</v>
      </c>
      <c r="C477" s="77">
        <v>1.1708047686885961E-2</v>
      </c>
      <c r="D477" s="75">
        <v>6.386531236955606</v>
      </c>
      <c r="E477" s="75">
        <v>11.441480833697693</v>
      </c>
      <c r="F477" s="75">
        <v>53.781174577634673</v>
      </c>
    </row>
    <row r="478" spans="1:6" ht="12.95" customHeight="1">
      <c r="A478" s="44"/>
      <c r="B478" s="44" t="s">
        <v>34</v>
      </c>
      <c r="C478" s="77">
        <v>1.1005197322214152E-2</v>
      </c>
      <c r="D478" s="75">
        <v>4.7514939513190413</v>
      </c>
      <c r="E478" s="75">
        <v>4.7514939513190413</v>
      </c>
      <c r="F478" s="75">
        <v>45.338725985844228</v>
      </c>
    </row>
    <row r="479" spans="1:6" ht="12.95" customHeight="1">
      <c r="A479" s="44"/>
      <c r="B479" s="44"/>
      <c r="C479" s="77"/>
      <c r="D479" s="75"/>
      <c r="E479" s="75"/>
      <c r="F479" s="75"/>
    </row>
    <row r="480" spans="1:6" ht="12.95" customHeight="1">
      <c r="A480" s="44">
        <v>1976</v>
      </c>
      <c r="B480" s="44" t="s">
        <v>28</v>
      </c>
      <c r="C480" s="77">
        <v>1.0506005124211952E-2</v>
      </c>
      <c r="D480" s="75">
        <v>3.2661047561709733</v>
      </c>
      <c r="E480" s="75">
        <v>39.96328029375762</v>
      </c>
      <c r="F480" s="75">
        <v>39.96328029375762</v>
      </c>
    </row>
    <row r="481" spans="1:6" ht="12.95" customHeight="1">
      <c r="A481" s="44"/>
      <c r="B481" s="44" t="s">
        <v>43</v>
      </c>
      <c r="C481" s="77">
        <v>1.0173720747014168E-2</v>
      </c>
      <c r="D481" s="75">
        <v>1.2650510592897568</v>
      </c>
      <c r="E481" s="75">
        <v>35.536515707874308</v>
      </c>
      <c r="F481" s="75">
        <v>51</v>
      </c>
    </row>
    <row r="482" spans="1:6" ht="12.95" customHeight="1">
      <c r="A482" s="44"/>
      <c r="B482" s="44" t="s">
        <v>42</v>
      </c>
      <c r="C482" s="77">
        <v>1.0046625800897043E-2</v>
      </c>
      <c r="D482" s="75">
        <v>3.2252989301447377</v>
      </c>
      <c r="E482" s="75">
        <v>33.84332925336593</v>
      </c>
      <c r="F482" s="75">
        <v>52.759022118742664</v>
      </c>
    </row>
    <row r="483" spans="1:6" ht="12.95" customHeight="1">
      <c r="A483" s="44"/>
      <c r="B483" s="44" t="s">
        <v>41</v>
      </c>
      <c r="C483" s="77">
        <v>9.7327165966318574E-3</v>
      </c>
      <c r="D483" s="75">
        <v>4.5222825193224736</v>
      </c>
      <c r="E483" s="75">
        <v>29.661362709098317</v>
      </c>
      <c r="F483" s="75">
        <v>53.898305084745715</v>
      </c>
    </row>
    <row r="484" spans="1:6" ht="12.95" customHeight="1">
      <c r="A484" s="44"/>
      <c r="B484" s="44" t="s">
        <v>29</v>
      </c>
      <c r="C484" s="77">
        <v>9.3116188835931923E-3</v>
      </c>
      <c r="D484" s="75">
        <v>5.6646394439617831</v>
      </c>
      <c r="E484" s="75">
        <v>24.051407588739295</v>
      </c>
      <c r="F484" s="75">
        <v>56.003078501795777</v>
      </c>
    </row>
    <row r="485" spans="1:6" ht="12.95" customHeight="1">
      <c r="A485" s="44"/>
      <c r="B485" s="44" t="s">
        <v>40</v>
      </c>
      <c r="C485" s="77">
        <v>8.8124266855909919E-3</v>
      </c>
      <c r="D485" s="75">
        <v>7.711023769417924</v>
      </c>
      <c r="E485" s="75">
        <v>17.401060791513668</v>
      </c>
      <c r="F485" s="75">
        <v>52.28896533474461</v>
      </c>
    </row>
    <row r="486" spans="1:6" ht="12.95" customHeight="1">
      <c r="A486" s="44"/>
      <c r="B486" s="44" t="s">
        <v>39</v>
      </c>
      <c r="C486" s="77">
        <v>8.1815457482385182E-3</v>
      </c>
      <c r="D486" s="75">
        <v>1.1931818181817988</v>
      </c>
      <c r="E486" s="75">
        <v>8.9963280293757553</v>
      </c>
      <c r="F486" s="75">
        <v>44.796747967479654</v>
      </c>
    </row>
    <row r="487" spans="1:6" ht="12.95" customHeight="1">
      <c r="A487" s="44"/>
      <c r="B487" s="44" t="s">
        <v>38</v>
      </c>
      <c r="C487" s="77">
        <v>8.0850760903423882E-3</v>
      </c>
      <c r="D487" s="75">
        <v>2.2859356838434541</v>
      </c>
      <c r="E487" s="75">
        <v>7.7111383108935172</v>
      </c>
      <c r="F487" s="75">
        <v>45.896656534954403</v>
      </c>
    </row>
    <row r="488" spans="1:6" ht="12.95" customHeight="1">
      <c r="A488" s="44"/>
      <c r="B488" s="44" t="s">
        <v>37</v>
      </c>
      <c r="C488" s="77">
        <v>7.9043868898385251E-3</v>
      </c>
      <c r="D488" s="75">
        <v>2.0158102766798525</v>
      </c>
      <c r="E488" s="75">
        <v>5.3039575683394791</v>
      </c>
      <c r="F488" s="75">
        <v>47.781276839393087</v>
      </c>
    </row>
    <row r="489" spans="1:6" ht="12.95" customHeight="1">
      <c r="A489" s="44"/>
      <c r="B489" s="44" t="s">
        <v>36</v>
      </c>
      <c r="C489" s="77">
        <v>7.7481979199114552E-3</v>
      </c>
      <c r="D489" s="75">
        <v>1.7699115044247815</v>
      </c>
      <c r="E489" s="75">
        <v>3.2231742146062947</v>
      </c>
      <c r="F489" s="75">
        <v>49.92592592592591</v>
      </c>
    </row>
    <row r="490" spans="1:6" ht="12.95" customHeight="1">
      <c r="A490" s="44"/>
      <c r="B490" s="44" t="s">
        <v>35</v>
      </c>
      <c r="C490" s="77">
        <v>7.6134466517390822E-3</v>
      </c>
      <c r="D490" s="75">
        <v>0.5460060667340727</v>
      </c>
      <c r="E490" s="75">
        <v>1.4279885760914102</v>
      </c>
      <c r="F490" s="75">
        <v>53.362122146822941</v>
      </c>
    </row>
    <row r="491" spans="1:6" ht="12.95" customHeight="1">
      <c r="A491" s="44"/>
      <c r="B491" s="44" t="s">
        <v>34</v>
      </c>
      <c r="C491" s="77">
        <v>7.5721025126407404E-3</v>
      </c>
      <c r="D491" s="75">
        <v>0.87719298245614308</v>
      </c>
      <c r="E491" s="75">
        <v>0.87719298245614308</v>
      </c>
      <c r="F491" s="75">
        <v>64.833333333333314</v>
      </c>
    </row>
    <row r="492" spans="1:6" ht="12.95" customHeight="1">
      <c r="A492" s="44"/>
      <c r="B492" s="44"/>
      <c r="C492" s="77"/>
      <c r="D492" s="75"/>
      <c r="E492" s="75"/>
      <c r="F492" s="75"/>
    </row>
    <row r="493" spans="1:6" ht="12.95" customHeight="1">
      <c r="A493" s="44">
        <v>1975</v>
      </c>
      <c r="B493" s="44" t="s">
        <v>28</v>
      </c>
      <c r="C493" s="77">
        <v>7.5062581429656029E-3</v>
      </c>
      <c r="D493" s="75">
        <v>11.409090909090903</v>
      </c>
      <c r="E493" s="75">
        <v>66.848196051735826</v>
      </c>
      <c r="F493" s="75">
        <v>66.848196051735826</v>
      </c>
    </row>
    <row r="494" spans="1:6" ht="12.95" customHeight="1">
      <c r="A494" s="44"/>
      <c r="B494" s="44" t="s">
        <v>43</v>
      </c>
      <c r="C494" s="77">
        <v>6.7375634086186565E-3</v>
      </c>
      <c r="D494" s="75">
        <v>2.4447031431897415</v>
      </c>
      <c r="E494" s="75">
        <v>49.761742682096632</v>
      </c>
      <c r="F494" s="75">
        <v>62.122328666175378</v>
      </c>
    </row>
    <row r="495" spans="1:6" ht="12.95" customHeight="1">
      <c r="A495" s="44"/>
      <c r="B495" s="44" t="s">
        <v>42</v>
      </c>
      <c r="C495" s="77">
        <v>6.5767806454584393E-3</v>
      </c>
      <c r="D495" s="75">
        <v>3.9951573849879018</v>
      </c>
      <c r="E495" s="75">
        <v>46.187882913546609</v>
      </c>
      <c r="F495" s="75">
        <v>74.593495934959321</v>
      </c>
    </row>
    <row r="496" spans="1:6" ht="12.95" customHeight="1">
      <c r="A496" s="44"/>
      <c r="B496" s="44" t="s">
        <v>41</v>
      </c>
      <c r="C496" s="77">
        <v>6.3241220176352394E-3</v>
      </c>
      <c r="D496" s="75">
        <v>5.9517701385325861</v>
      </c>
      <c r="E496" s="75">
        <v>40.571817562967972</v>
      </c>
      <c r="F496" s="75">
        <v>79.721496953872872</v>
      </c>
    </row>
    <row r="497" spans="1:6" ht="12.95" customHeight="1">
      <c r="A497" s="44"/>
      <c r="B497" s="44" t="s">
        <v>29</v>
      </c>
      <c r="C497" s="77">
        <v>5.9688686742717101E-3</v>
      </c>
      <c r="D497" s="75">
        <v>3.1489812119608329</v>
      </c>
      <c r="E497" s="75">
        <v>32.675289312457423</v>
      </c>
      <c r="F497" s="75">
        <v>82.405240992044895</v>
      </c>
    </row>
    <row r="498" spans="1:6" ht="12.95" customHeight="1">
      <c r="A498" s="44"/>
      <c r="B498" s="44" t="s">
        <v>40</v>
      </c>
      <c r="C498" s="77">
        <v>5.7866482093567968E-3</v>
      </c>
      <c r="D498" s="75">
        <v>2.4119241192412044</v>
      </c>
      <c r="E498" s="75">
        <v>28.624914908100727</v>
      </c>
      <c r="F498" s="75">
        <v>83.714146815751064</v>
      </c>
    </row>
    <row r="499" spans="1:6" ht="12.95" customHeight="1">
      <c r="A499" s="44"/>
      <c r="B499" s="44" t="s">
        <v>39</v>
      </c>
      <c r="C499" s="77">
        <v>5.6503656767733735E-3</v>
      </c>
      <c r="D499" s="75">
        <v>1.9618679193147193</v>
      </c>
      <c r="E499" s="75">
        <v>25.595643294758318</v>
      </c>
      <c r="F499" s="75">
        <v>92.890747516988952</v>
      </c>
    </row>
    <row r="500" spans="1:6" ht="12.95" customHeight="1">
      <c r="A500" s="44"/>
      <c r="B500" s="44" t="s">
        <v>38</v>
      </c>
      <c r="C500" s="77">
        <v>5.5416459035888457E-3</v>
      </c>
      <c r="D500" s="75">
        <v>3.607214428857719</v>
      </c>
      <c r="E500" s="75">
        <v>23.17903335602449</v>
      </c>
      <c r="F500" s="75">
        <v>96.258134490238547</v>
      </c>
    </row>
    <row r="501" spans="1:6" ht="12.95" customHeight="1">
      <c r="A501" s="44"/>
      <c r="B501" s="44" t="s">
        <v>37</v>
      </c>
      <c r="C501" s="77">
        <v>5.3487065877965839E-3</v>
      </c>
      <c r="D501" s="75">
        <v>3.4962962962962862</v>
      </c>
      <c r="E501" s="75">
        <v>18.890401633764455</v>
      </c>
      <c r="F501" s="75">
        <v>94.487750556792832</v>
      </c>
    </row>
    <row r="502" spans="1:6" ht="12.95" customHeight="1">
      <c r="A502" s="44"/>
      <c r="B502" s="44" t="s">
        <v>36</v>
      </c>
      <c r="C502" s="77">
        <v>5.16801738729272E-3</v>
      </c>
      <c r="D502" s="75">
        <v>4.1024059222702025</v>
      </c>
      <c r="E502" s="75">
        <v>14.874063989108222</v>
      </c>
      <c r="F502" s="75">
        <v>92.967409948541984</v>
      </c>
    </row>
    <row r="503" spans="1:6" ht="12.95" customHeight="1">
      <c r="A503" s="44"/>
      <c r="B503" s="44" t="s">
        <v>35</v>
      </c>
      <c r="C503" s="77">
        <v>4.9643592206231107E-3</v>
      </c>
      <c r="D503" s="75">
        <v>8.0666666666666664</v>
      </c>
      <c r="E503" s="75">
        <v>10.347174948944836</v>
      </c>
      <c r="F503" s="75">
        <v>90.930506478209637</v>
      </c>
    </row>
    <row r="504" spans="1:6" ht="12.95" customHeight="1">
      <c r="A504" s="44"/>
      <c r="B504" s="44" t="s">
        <v>34</v>
      </c>
      <c r="C504" s="77">
        <v>4.5937932331490848E-3</v>
      </c>
      <c r="D504" s="75">
        <v>2.1102791014295352</v>
      </c>
      <c r="E504" s="75">
        <v>2.1102791014295352</v>
      </c>
      <c r="F504" s="75">
        <v>81.159420289855049</v>
      </c>
    </row>
    <row r="505" spans="1:6" ht="12.95" customHeight="1">
      <c r="A505" s="44"/>
      <c r="B505" s="44"/>
      <c r="C505" s="77"/>
      <c r="D505" s="75"/>
      <c r="E505" s="75"/>
      <c r="F505" s="75"/>
    </row>
    <row r="506" spans="1:6" ht="12.95" customHeight="1">
      <c r="A506" s="44">
        <v>1974</v>
      </c>
      <c r="B506" s="44" t="s">
        <v>28</v>
      </c>
      <c r="C506" s="77">
        <v>4.4988548396640042E-3</v>
      </c>
      <c r="D506" s="75">
        <v>8.2535003684598429</v>
      </c>
      <c r="E506" s="75">
        <v>107.19322990126936</v>
      </c>
      <c r="F506" s="75">
        <v>107.19322990126936</v>
      </c>
    </row>
    <row r="507" spans="1:6" ht="12.95" customHeight="1">
      <c r="A507" s="44"/>
      <c r="B507" s="44" t="s">
        <v>43</v>
      </c>
      <c r="C507" s="77">
        <v>4.1558516115888719E-3</v>
      </c>
      <c r="D507" s="75">
        <v>10.3252032520325</v>
      </c>
      <c r="E507" s="75">
        <v>91.396332863187538</v>
      </c>
      <c r="F507" s="75">
        <v>93.442622950819626</v>
      </c>
    </row>
    <row r="508" spans="1:6" ht="12.95" customHeight="1">
      <c r="A508" s="44"/>
      <c r="B508" s="44" t="s">
        <v>42</v>
      </c>
      <c r="C508" s="77">
        <v>3.76691045118225E-3</v>
      </c>
      <c r="D508" s="75">
        <v>7.0496083550913857</v>
      </c>
      <c r="E508" s="75">
        <v>73.483779971791236</v>
      </c>
      <c r="F508" s="75">
        <v>73.483779971791236</v>
      </c>
    </row>
    <row r="509" spans="1:6" ht="12.95" customHeight="1">
      <c r="A509" s="44"/>
      <c r="B509" s="44" t="s">
        <v>41</v>
      </c>
      <c r="C509" s="77">
        <v>3.5188456165921997E-3</v>
      </c>
      <c r="D509" s="75">
        <v>7.5339260645765238</v>
      </c>
      <c r="E509" s="75">
        <v>62.059238363892803</v>
      </c>
      <c r="F509" s="75">
        <v>70.096225018504811</v>
      </c>
    </row>
    <row r="510" spans="1:6" ht="12.95" customHeight="1">
      <c r="A510" s="44"/>
      <c r="B510" s="44" t="s">
        <v>29</v>
      </c>
      <c r="C510" s="77">
        <v>3.2723120464131982E-3</v>
      </c>
      <c r="D510" s="75">
        <v>3.8891589693728745</v>
      </c>
      <c r="E510" s="75">
        <v>50.705218617771486</v>
      </c>
      <c r="F510" s="75">
        <v>63.880368098159444</v>
      </c>
    </row>
    <row r="511" spans="1:6" ht="12.95" customHeight="1">
      <c r="A511" s="44"/>
      <c r="B511" s="44" t="s">
        <v>40</v>
      </c>
      <c r="C511" s="77">
        <v>3.1498108935292227E-3</v>
      </c>
      <c r="D511" s="75">
        <v>7.5274438055410231</v>
      </c>
      <c r="E511" s="75">
        <v>45.0634696755994</v>
      </c>
      <c r="F511" s="75">
        <v>63.773885350318452</v>
      </c>
    </row>
    <row r="512" spans="1:6" ht="12.95" customHeight="1">
      <c r="A512" s="44"/>
      <c r="B512" s="44" t="s">
        <v>39</v>
      </c>
      <c r="C512" s="77">
        <v>2.9293088183380668E-3</v>
      </c>
      <c r="D512" s="75">
        <v>3.7418655097613662</v>
      </c>
      <c r="E512" s="75">
        <v>34.908321579689684</v>
      </c>
      <c r="F512" s="75">
        <v>75.66574839302109</v>
      </c>
    </row>
    <row r="513" spans="1:6" ht="12.95" customHeight="1">
      <c r="A513" s="44"/>
      <c r="B513" s="44" t="s">
        <v>38</v>
      </c>
      <c r="C513" s="77">
        <v>2.8236515739756382E-3</v>
      </c>
      <c r="D513" s="75">
        <v>2.6726057906458989</v>
      </c>
      <c r="E513" s="75">
        <v>30.042313117066289</v>
      </c>
      <c r="F513" s="75">
        <v>75.451950523311126</v>
      </c>
    </row>
    <row r="514" spans="1:6" ht="12.95" customHeight="1">
      <c r="A514" s="44"/>
      <c r="B514" s="44" t="s">
        <v>37</v>
      </c>
      <c r="C514" s="77">
        <v>2.7501508822452524E-3</v>
      </c>
      <c r="D514" s="75">
        <v>2.6872498570611691</v>
      </c>
      <c r="E514" s="75">
        <v>26.657263751763026</v>
      </c>
      <c r="F514" s="75">
        <v>75.733855185909917</v>
      </c>
    </row>
    <row r="515" spans="1:6" ht="12.95" customHeight="1">
      <c r="A515" s="44"/>
      <c r="B515" s="44" t="s">
        <v>36</v>
      </c>
      <c r="C515" s="77">
        <v>2.6781814549259168E-3</v>
      </c>
      <c r="D515" s="75">
        <v>3.0035335689045928</v>
      </c>
      <c r="E515" s="75">
        <v>23.342736248236928</v>
      </c>
      <c r="F515" s="75">
        <v>74.900000000000006</v>
      </c>
    </row>
    <row r="516" spans="1:6" ht="12.95" customHeight="1">
      <c r="A516" s="44"/>
      <c r="B516" s="44" t="s">
        <v>35</v>
      </c>
      <c r="C516" s="77">
        <v>2.6000869699623823E-3</v>
      </c>
      <c r="D516" s="75">
        <v>2.5362318840579823</v>
      </c>
      <c r="E516" s="75">
        <v>19.746121297602226</v>
      </c>
      <c r="F516" s="75">
        <v>73.104583648011285</v>
      </c>
    </row>
    <row r="517" spans="1:6" ht="12.95" customHeight="1">
      <c r="A517" s="44"/>
      <c r="B517" s="44" t="s">
        <v>34</v>
      </c>
      <c r="C517" s="77">
        <v>2.535773864698295E-3</v>
      </c>
      <c r="D517" s="75">
        <v>16.784203102961893</v>
      </c>
      <c r="E517" s="75">
        <v>16.784203102961893</v>
      </c>
      <c r="F517" s="75">
        <v>72.289619860189532</v>
      </c>
    </row>
    <row r="518" spans="1:6" ht="12.95" customHeight="1">
      <c r="A518" s="44"/>
      <c r="B518" s="44"/>
      <c r="C518" s="77"/>
      <c r="D518" s="75"/>
      <c r="E518" s="75"/>
      <c r="F518" s="75"/>
    </row>
    <row r="519" spans="1:6" ht="12.95" customHeight="1">
      <c r="A519" s="44">
        <v>1973</v>
      </c>
      <c r="B519" s="44" t="s">
        <v>28</v>
      </c>
      <c r="C519" s="77">
        <v>2.171332934868468E-3</v>
      </c>
      <c r="D519" s="75">
        <v>1.0691375623663513</v>
      </c>
      <c r="E519" s="75">
        <v>77.545016183538863</v>
      </c>
      <c r="F519" s="75">
        <v>77.545016183538863</v>
      </c>
    </row>
    <row r="520" spans="1:6" ht="12.95" customHeight="1">
      <c r="A520" s="44"/>
      <c r="B520" s="44" t="s">
        <v>43</v>
      </c>
      <c r="C520" s="77">
        <v>2.1483639687027226E-3</v>
      </c>
      <c r="D520" s="75">
        <v>-1.0578279266572621</v>
      </c>
      <c r="E520" s="75">
        <v>75.666895419961207</v>
      </c>
      <c r="F520" s="75">
        <v>77.642441515337396</v>
      </c>
    </row>
    <row r="521" spans="1:6" ht="12.95" customHeight="1">
      <c r="A521" s="44"/>
      <c r="B521" s="44" t="s">
        <v>42</v>
      </c>
      <c r="C521" s="77">
        <v>2.171332934868468E-3</v>
      </c>
      <c r="D521" s="75">
        <v>4.9592894152479694</v>
      </c>
      <c r="E521" s="75">
        <v>77.545016183538863</v>
      </c>
      <c r="F521" s="75">
        <v>94.680191608078275</v>
      </c>
    </row>
    <row r="522" spans="1:6" ht="12.95" customHeight="1">
      <c r="A522" s="44"/>
      <c r="B522" s="44" t="s">
        <v>41</v>
      </c>
      <c r="C522" s="77">
        <v>2.0687382193281382E-3</v>
      </c>
      <c r="D522" s="75">
        <v>3.6042944785275699</v>
      </c>
      <c r="E522" s="75">
        <v>69.156076772892078</v>
      </c>
      <c r="F522" s="75">
        <v>110.25636990304962</v>
      </c>
    </row>
    <row r="523" spans="1:6" ht="12.95" customHeight="1">
      <c r="A523" s="44"/>
      <c r="B523" s="44" t="s">
        <v>29</v>
      </c>
      <c r="C523" s="77">
        <v>1.9967687920088031E-3</v>
      </c>
      <c r="D523" s="75">
        <v>3.8216560509554354</v>
      </c>
      <c r="E523" s="75">
        <v>63.27129838034886</v>
      </c>
      <c r="F523" s="75">
        <v>105.99347600147313</v>
      </c>
    </row>
    <row r="524" spans="1:6" ht="12.95" customHeight="1">
      <c r="A524" s="44"/>
      <c r="B524" s="44" t="s">
        <v>40</v>
      </c>
      <c r="C524" s="77">
        <v>1.9232681002784172E-3</v>
      </c>
      <c r="D524" s="75">
        <v>15.335169880624422</v>
      </c>
      <c r="E524" s="75">
        <v>57.261311936900405</v>
      </c>
      <c r="F524" s="75">
        <v>107.77474290415472</v>
      </c>
    </row>
    <row r="525" spans="1:6" ht="12.95" customHeight="1">
      <c r="A525" s="44"/>
      <c r="B525" s="44" t="s">
        <v>39</v>
      </c>
      <c r="C525" s="77">
        <v>1.6675469436331183E-3</v>
      </c>
      <c r="D525" s="75">
        <v>3.615604186489052</v>
      </c>
      <c r="E525" s="75">
        <v>36.351567435736108</v>
      </c>
      <c r="F525" s="75">
        <v>90.052074226431358</v>
      </c>
    </row>
    <row r="526" spans="1:6" ht="12.95" customHeight="1">
      <c r="A526" s="44"/>
      <c r="B526" s="44" t="s">
        <v>38</v>
      </c>
      <c r="C526" s="77">
        <v>1.6093588960132299E-3</v>
      </c>
      <c r="D526" s="75">
        <v>2.837573385518577</v>
      </c>
      <c r="E526" s="75">
        <v>31.593661501339465</v>
      </c>
      <c r="F526" s="75">
        <v>88.103020750273586</v>
      </c>
    </row>
    <row r="527" spans="1:6" ht="12.95" customHeight="1">
      <c r="A527" s="44"/>
      <c r="B527" s="44" t="s">
        <v>37</v>
      </c>
      <c r="C527" s="77">
        <v>1.5649522280927889E-3</v>
      </c>
      <c r="D527" s="75">
        <v>2.2000000000000002</v>
      </c>
      <c r="E527" s="75">
        <v>27.962628025089376</v>
      </c>
      <c r="F527" s="75">
        <v>88.693164992826496</v>
      </c>
    </row>
    <row r="528" spans="1:6" ht="12.95" customHeight="1">
      <c r="A528" s="44"/>
      <c r="B528" s="44" t="s">
        <v>36</v>
      </c>
      <c r="C528" s="77">
        <v>1.5312644110496954E-3</v>
      </c>
      <c r="D528" s="75">
        <v>1.9461623368735692</v>
      </c>
      <c r="E528" s="75">
        <v>25.208050905175504</v>
      </c>
      <c r="F528" s="75">
        <v>105.3958001925932</v>
      </c>
    </row>
    <row r="529" spans="1:6" ht="12.95" customHeight="1">
      <c r="A529" s="44"/>
      <c r="B529" s="44" t="s">
        <v>35</v>
      </c>
      <c r="C529" s="77">
        <v>1.5020324217695858E-3</v>
      </c>
      <c r="D529" s="75">
        <v>2.0534987630499435</v>
      </c>
      <c r="E529" s="75">
        <v>22.817816811421253</v>
      </c>
      <c r="F529" s="75">
        <v>117.18464141312772</v>
      </c>
    </row>
    <row r="530" spans="1:6" ht="12.95" customHeight="1">
      <c r="A530" s="44"/>
      <c r="B530" s="44" t="s">
        <v>34</v>
      </c>
      <c r="C530" s="77">
        <v>1.4718088453361483E-3</v>
      </c>
      <c r="D530" s="75">
        <v>20.346502863740469</v>
      </c>
      <c r="E530" s="75">
        <v>20.346502863740469</v>
      </c>
      <c r="F530" s="75">
        <v>124.16919889085567</v>
      </c>
    </row>
    <row r="531" spans="1:6" ht="12.95" customHeight="1">
      <c r="A531" s="44"/>
      <c r="B531" s="44"/>
      <c r="C531" s="77"/>
      <c r="D531" s="75"/>
      <c r="E531" s="75"/>
      <c r="F531" s="75"/>
    </row>
    <row r="532" spans="1:6" ht="12.95" customHeight="1">
      <c r="A532" s="44">
        <v>1972</v>
      </c>
      <c r="B532" s="44" t="s">
        <v>28</v>
      </c>
      <c r="C532" s="77">
        <v>1.2229759987314045E-3</v>
      </c>
      <c r="D532" s="75">
        <v>1.1245978308282334</v>
      </c>
      <c r="E532" s="75">
        <v>94.706996716342573</v>
      </c>
      <c r="F532" s="75">
        <v>94.706996716342573</v>
      </c>
    </row>
    <row r="533" spans="1:6" ht="12.95" customHeight="1">
      <c r="A533" s="44"/>
      <c r="B533" s="44" t="s">
        <v>43</v>
      </c>
      <c r="C533" s="77">
        <v>1.2093753893363574E-3</v>
      </c>
      <c r="D533" s="75">
        <v>8.4317511797694635</v>
      </c>
      <c r="E533" s="75">
        <v>92.541677191209914</v>
      </c>
      <c r="F533" s="75">
        <v>108.23419338095697</v>
      </c>
    </row>
    <row r="534" spans="1:6" ht="12.95" customHeight="1">
      <c r="A534" s="44"/>
      <c r="B534" s="44" t="s">
        <v>42</v>
      </c>
      <c r="C534" s="77">
        <v>1.1153332637147293E-3</v>
      </c>
      <c r="D534" s="75">
        <v>13.35698304879771</v>
      </c>
      <c r="E534" s="75">
        <v>77.569461985349889</v>
      </c>
      <c r="F534" s="75">
        <v>94.164681512169921</v>
      </c>
    </row>
    <row r="535" spans="1:6" ht="12.95" customHeight="1">
      <c r="A535" s="44"/>
      <c r="B535" s="44" t="s">
        <v>41</v>
      </c>
      <c r="C535" s="77">
        <v>9.8391226876124848E-4</v>
      </c>
      <c r="D535" s="75">
        <v>1.5037440157126047</v>
      </c>
      <c r="E535" s="75">
        <v>56.646249052791141</v>
      </c>
      <c r="F535" s="75">
        <v>82.689545973413871</v>
      </c>
    </row>
    <row r="536" spans="1:6" ht="12.95" customHeight="1">
      <c r="A536" s="44"/>
      <c r="B536" s="44" t="s">
        <v>29</v>
      </c>
      <c r="C536" s="77">
        <v>9.6933593760732662E-4</v>
      </c>
      <c r="D536" s="75">
        <v>4.7194227341286199</v>
      </c>
      <c r="E536" s="75">
        <v>54.325587269512511</v>
      </c>
      <c r="F536" s="75">
        <v>84.174234145973841</v>
      </c>
    </row>
    <row r="537" spans="1:6" ht="12.95" customHeight="1">
      <c r="A537" s="44"/>
      <c r="B537" s="44" t="s">
        <v>40</v>
      </c>
      <c r="C537" s="77">
        <v>9.2565057398030792E-4</v>
      </c>
      <c r="D537" s="75">
        <v>5.4973668150893884</v>
      </c>
      <c r="E537" s="75">
        <v>47.370548118211666</v>
      </c>
      <c r="F537" s="75">
        <v>78.378378378378358</v>
      </c>
    </row>
    <row r="538" spans="1:6" ht="12.95" customHeight="1">
      <c r="A538" s="44"/>
      <c r="B538" s="44" t="s">
        <v>39</v>
      </c>
      <c r="C538" s="77">
        <v>8.7741580849382038E-4</v>
      </c>
      <c r="D538" s="75">
        <v>2.5529882989967945</v>
      </c>
      <c r="E538" s="75">
        <v>39.691209901490289</v>
      </c>
      <c r="F538" s="75">
        <v>72.736500995588145</v>
      </c>
    </row>
    <row r="539" spans="1:6" ht="12.95" customHeight="1">
      <c r="A539" s="44"/>
      <c r="B539" s="44" t="s">
        <v>38</v>
      </c>
      <c r="C539" s="77">
        <v>8.5557312668031098E-4</v>
      </c>
      <c r="D539" s="75">
        <v>3.1602104256336805</v>
      </c>
      <c r="E539" s="75">
        <v>36.213690325839856</v>
      </c>
      <c r="F539" s="75">
        <v>73.220480534498236</v>
      </c>
    </row>
    <row r="540" spans="1:6" ht="12.95" customHeight="1">
      <c r="A540" s="44"/>
      <c r="B540" s="44" t="s">
        <v>37</v>
      </c>
      <c r="C540" s="77">
        <v>8.2936349504354506E-4</v>
      </c>
      <c r="D540" s="75">
        <v>11.246481982964539</v>
      </c>
      <c r="E540" s="75">
        <v>32.040919424096991</v>
      </c>
      <c r="F540" s="75">
        <v>70.656263517428727</v>
      </c>
    </row>
    <row r="541" spans="1:6" ht="12.95" customHeight="1">
      <c r="A541" s="44"/>
      <c r="B541" s="44" t="s">
        <v>36</v>
      </c>
      <c r="C541" s="77">
        <v>7.4551885170674216E-4</v>
      </c>
      <c r="D541" s="75">
        <v>7.7974364121240036</v>
      </c>
      <c r="E541" s="75">
        <v>18.692220257640813</v>
      </c>
      <c r="F541" s="75">
        <v>54.627870052732419</v>
      </c>
    </row>
    <row r="542" spans="1:6" ht="12.95" customHeight="1">
      <c r="A542" s="44"/>
      <c r="B542" s="44" t="s">
        <v>35</v>
      </c>
      <c r="C542" s="77">
        <v>6.9159237596015178E-4</v>
      </c>
      <c r="D542" s="75">
        <v>5.3354920166975628</v>
      </c>
      <c r="E542" s="75">
        <v>10.10671886840111</v>
      </c>
      <c r="F542" s="75">
        <v>44.934583478795687</v>
      </c>
    </row>
    <row r="543" spans="1:6" ht="12.95" customHeight="1">
      <c r="A543" s="44"/>
      <c r="B543" s="44" t="s">
        <v>34</v>
      </c>
      <c r="C543" s="77">
        <v>6.5656158500738005E-4</v>
      </c>
      <c r="D543" s="75">
        <v>4.529552917403401</v>
      </c>
      <c r="E543" s="75">
        <v>4.529552917403401</v>
      </c>
      <c r="F543" s="75">
        <v>41.054416551630112</v>
      </c>
    </row>
    <row r="544" spans="1:6" ht="12.95" customHeight="1">
      <c r="A544" s="44"/>
      <c r="B544" s="44"/>
      <c r="C544" s="77"/>
      <c r="D544" s="75"/>
      <c r="E544" s="75"/>
      <c r="F544" s="75"/>
    </row>
    <row r="545" spans="1:6" ht="12.95" customHeight="1">
      <c r="A545" s="44">
        <v>1971</v>
      </c>
      <c r="B545" s="44" t="s">
        <v>28</v>
      </c>
      <c r="C545" s="78">
        <v>6.2811096640409279E-4</v>
      </c>
      <c r="D545" s="75">
        <v>8.1501919058090788</v>
      </c>
      <c r="E545" s="75">
        <v>35.654200003426453</v>
      </c>
      <c r="F545" s="75">
        <v>35.654200003426453</v>
      </c>
    </row>
    <row r="546" spans="1:6" ht="12.95" customHeight="1">
      <c r="A546" s="44"/>
      <c r="B546" s="44" t="s">
        <v>43</v>
      </c>
      <c r="C546" s="78">
        <v>5.8077656205282699E-4</v>
      </c>
      <c r="D546" s="75">
        <v>1.1054721215259855</v>
      </c>
      <c r="E546" s="75">
        <v>25.431307714711537</v>
      </c>
      <c r="F546" s="75">
        <v>31.304924853832581</v>
      </c>
    </row>
    <row r="547" spans="1:6" ht="12.95" customHeight="1">
      <c r="A547" s="44"/>
      <c r="B547" s="44" t="s">
        <v>42</v>
      </c>
      <c r="C547" s="78">
        <v>5.7442643792291446E-4</v>
      </c>
      <c r="D547" s="75">
        <v>6.6575836800824684</v>
      </c>
      <c r="E547" s="75">
        <v>24.059860542411183</v>
      </c>
      <c r="F547" s="75">
        <v>31.848473261593881</v>
      </c>
    </row>
    <row r="548" spans="1:6" ht="12.95" customHeight="1">
      <c r="A548" s="44"/>
      <c r="B548" s="44" t="s">
        <v>41</v>
      </c>
      <c r="C548" s="78">
        <v>5.3857064645857378E-4</v>
      </c>
      <c r="D548" s="75">
        <v>2.3286484042352784</v>
      </c>
      <c r="E548" s="75">
        <v>16.316023916805133</v>
      </c>
      <c r="F548" s="75">
        <v>24.701528175740208</v>
      </c>
    </row>
    <row r="549" spans="1:6" ht="12.95" customHeight="1">
      <c r="A549" s="44"/>
      <c r="B549" s="44" t="s">
        <v>29</v>
      </c>
      <c r="C549" s="78">
        <v>5.2631462924343964E-4</v>
      </c>
      <c r="D549" s="75">
        <v>1.4239635563164876</v>
      </c>
      <c r="E549" s="75">
        <v>13.669070910928749</v>
      </c>
      <c r="F549" s="75">
        <v>23.438357566116895</v>
      </c>
    </row>
    <row r="550" spans="1:6" ht="12.95" customHeight="1">
      <c r="A550" s="44"/>
      <c r="B550" s="44" t="s">
        <v>40</v>
      </c>
      <c r="C550" s="78">
        <v>5.1892532177683938E-4</v>
      </c>
      <c r="D550" s="75">
        <v>2.160621559364384</v>
      </c>
      <c r="E550" s="75">
        <v>12.073189535541129</v>
      </c>
      <c r="F550" s="75">
        <v>22.21236210101538</v>
      </c>
    </row>
    <row r="551" spans="1:6" ht="12.95" customHeight="1">
      <c r="A551" s="44"/>
      <c r="B551" s="44" t="s">
        <v>39</v>
      </c>
      <c r="C551" s="78">
        <v>5.0795043516380502E-4</v>
      </c>
      <c r="D551" s="75">
        <v>2.8403250674547076</v>
      </c>
      <c r="E551" s="75">
        <v>9.7029244975929139</v>
      </c>
      <c r="F551" s="75">
        <v>20.844538806322245</v>
      </c>
    </row>
    <row r="552" spans="1:6" ht="12.95" customHeight="1">
      <c r="A552" s="44"/>
      <c r="B552" s="44" t="s">
        <v>38</v>
      </c>
      <c r="C552" s="78">
        <v>4.9392146011852035E-4</v>
      </c>
      <c r="D552" s="75">
        <v>1.6331094371036414</v>
      </c>
      <c r="E552" s="75">
        <v>6.6730627559149713</v>
      </c>
      <c r="F552" s="75">
        <v>18.440175004755567</v>
      </c>
    </row>
    <row r="553" spans="1:6" ht="12.95" customHeight="1">
      <c r="A553" s="44"/>
      <c r="B553" s="44" t="s">
        <v>37</v>
      </c>
      <c r="C553" s="78">
        <v>4.8598479654328306E-4</v>
      </c>
      <c r="D553" s="75">
        <v>0.79797954868909837</v>
      </c>
      <c r="E553" s="75">
        <v>4.9589679453134528</v>
      </c>
      <c r="F553" s="75">
        <v>18.554247177095551</v>
      </c>
    </row>
    <row r="554" spans="1:6" ht="12.95" customHeight="1">
      <c r="A554" s="44"/>
      <c r="B554" s="44" t="s">
        <v>36</v>
      </c>
      <c r="C554" s="78">
        <v>4.8213743838837036E-4</v>
      </c>
      <c r="D554" s="75">
        <v>1.0398483866141284</v>
      </c>
      <c r="E554" s="75">
        <v>4.1280474224331565</v>
      </c>
      <c r="F554" s="75">
        <v>19.101134604456128</v>
      </c>
    </row>
    <row r="555" spans="1:6" ht="12.95" customHeight="1">
      <c r="A555" s="44"/>
      <c r="B555" s="44" t="s">
        <v>35</v>
      </c>
      <c r="C555" s="78">
        <v>4.7717553627311704E-4</v>
      </c>
      <c r="D555" s="75">
        <v>2.515466025870472</v>
      </c>
      <c r="E555" s="75">
        <v>3.056416933646311</v>
      </c>
      <c r="F555" s="75">
        <v>19.808793506946198</v>
      </c>
    </row>
    <row r="556" spans="1:6" ht="12.95" customHeight="1">
      <c r="A556" s="44"/>
      <c r="B556" s="44" t="s">
        <v>34</v>
      </c>
      <c r="C556" s="78">
        <v>4.6546687516661983E-4</v>
      </c>
      <c r="D556" s="75">
        <v>0.52767736298378054</v>
      </c>
      <c r="E556" s="75">
        <v>0.52767736298378054</v>
      </c>
      <c r="F556" s="75">
        <v>18.306366248298801</v>
      </c>
    </row>
    <row r="557" spans="1:6" ht="12.95" customHeight="1">
      <c r="A557" s="44"/>
      <c r="B557" s="44"/>
      <c r="C557" s="78"/>
      <c r="D557" s="75"/>
      <c r="E557" s="75"/>
      <c r="F557" s="75"/>
    </row>
    <row r="558" spans="1:6" ht="12.95" customHeight="1">
      <c r="A558" s="44">
        <v>1970</v>
      </c>
      <c r="B558" s="44" t="s">
        <v>28</v>
      </c>
      <c r="C558" s="78">
        <v>4.6302360442081962E-4</v>
      </c>
      <c r="D558" s="75">
        <v>4.6827361096165365</v>
      </c>
      <c r="E558" s="75">
        <v>20.926908096461403</v>
      </c>
      <c r="F558" s="75">
        <v>20.926908096461403</v>
      </c>
    </row>
    <row r="559" spans="1:6" ht="12.95" customHeight="1">
      <c r="A559" s="44"/>
      <c r="B559" s="44" t="s">
        <v>43</v>
      </c>
      <c r="C559" s="78">
        <v>4.4231133196210426E-4</v>
      </c>
      <c r="D559" s="75">
        <v>1.5240072103566815</v>
      </c>
      <c r="E559" s="75">
        <v>15.517527140134257</v>
      </c>
      <c r="F559" s="75">
        <v>16.43174841821715</v>
      </c>
    </row>
    <row r="560" spans="1:6" ht="12.95" customHeight="1">
      <c r="A560" s="44"/>
      <c r="B560" s="44" t="s">
        <v>42</v>
      </c>
      <c r="C560" s="78">
        <v>4.3567166438341997E-4</v>
      </c>
      <c r="D560" s="75">
        <v>0.87612960105800664</v>
      </c>
      <c r="E560" s="75">
        <v>13.783459020469069</v>
      </c>
      <c r="F560" s="75">
        <v>15.15647114326153</v>
      </c>
    </row>
    <row r="561" spans="1:6" ht="12.95" customHeight="1">
      <c r="A561" s="44"/>
      <c r="B561" s="44" t="s">
        <v>41</v>
      </c>
      <c r="C561" s="78">
        <v>4.3188776780632014E-4</v>
      </c>
      <c r="D561" s="75">
        <v>1.292105042837588</v>
      </c>
      <c r="E561" s="75">
        <v>12.795226651197456</v>
      </c>
      <c r="F561" s="75">
        <v>16.641136331987163</v>
      </c>
    </row>
    <row r="562" spans="1:6" ht="12.95" customHeight="1">
      <c r="A562" s="44"/>
      <c r="B562" s="44" t="s">
        <v>29</v>
      </c>
      <c r="C562" s="78">
        <v>4.2637850958242979E-4</v>
      </c>
      <c r="D562" s="75">
        <v>0.41661606867626766</v>
      </c>
      <c r="E562" s="75">
        <v>11.356385182729746</v>
      </c>
      <c r="F562" s="75">
        <v>15.572924505988329</v>
      </c>
    </row>
    <row r="563" spans="1:6" ht="12.95" customHeight="1">
      <c r="A563" s="44"/>
      <c r="B563" s="44" t="s">
        <v>40</v>
      </c>
      <c r="C563" s="78">
        <v>4.2460951810089265E-4</v>
      </c>
      <c r="D563" s="75">
        <v>1.017221042698746</v>
      </c>
      <c r="E563" s="75">
        <v>10.89438137068035</v>
      </c>
      <c r="F563" s="75">
        <v>16.020201363375275</v>
      </c>
    </row>
    <row r="564" spans="1:6" ht="12.95" customHeight="1">
      <c r="A564" s="44"/>
      <c r="B564" s="44" t="s">
        <v>39</v>
      </c>
      <c r="C564" s="78">
        <v>4.203337942957423E-4</v>
      </c>
      <c r="D564" s="75">
        <v>0.79417918965190015</v>
      </c>
      <c r="E564" s="75">
        <v>9.7776995110632203</v>
      </c>
      <c r="F564" s="75">
        <v>16.598268217276015</v>
      </c>
    </row>
    <row r="565" spans="1:6" ht="12.95" customHeight="1">
      <c r="A565" s="44"/>
      <c r="B565" s="44" t="s">
        <v>38</v>
      </c>
      <c r="C565" s="78">
        <v>4.1702189320362673E-4</v>
      </c>
      <c r="D565" s="75">
        <v>1.7309943783804682</v>
      </c>
      <c r="E565" s="75">
        <v>8.9127372172039365</v>
      </c>
      <c r="F565" s="75">
        <v>16.542520173805087</v>
      </c>
    </row>
    <row r="566" spans="1:6" ht="12.95" customHeight="1">
      <c r="A566" s="44"/>
      <c r="B566" s="44" t="s">
        <v>37</v>
      </c>
      <c r="C566" s="78">
        <v>4.0992609553441151E-4</v>
      </c>
      <c r="D566" s="75">
        <v>1.2629578099586425</v>
      </c>
      <c r="E566" s="75">
        <v>7.0595425540730838</v>
      </c>
      <c r="F566" s="75">
        <v>14.25681277983526</v>
      </c>
    </row>
    <row r="567" spans="1:6" ht="12.95" customHeight="1">
      <c r="A567" s="44"/>
      <c r="B567" s="44" t="s">
        <v>36</v>
      </c>
      <c r="C567" s="78">
        <v>4.0481347217185231E-4</v>
      </c>
      <c r="D567" s="75">
        <v>1.6401931982273465</v>
      </c>
      <c r="E567" s="75">
        <v>5.7242893842711418</v>
      </c>
      <c r="F567" s="75">
        <v>15.893941974677794</v>
      </c>
    </row>
    <row r="568" spans="1:6" ht="12.95" customHeight="1">
      <c r="A568" s="44"/>
      <c r="B568" s="44" t="s">
        <v>35</v>
      </c>
      <c r="C568" s="78">
        <v>3.9828089600572739E-4</v>
      </c>
      <c r="D568" s="75">
        <v>1.2299007006401519</v>
      </c>
      <c r="E568" s="75">
        <v>4.0181901052457114</v>
      </c>
      <c r="F568" s="75">
        <v>16.471802723455585</v>
      </c>
    </row>
    <row r="569" spans="1:6" ht="12.95" customHeight="1">
      <c r="A569" s="44"/>
      <c r="B569" s="44" t="s">
        <v>34</v>
      </c>
      <c r="C569" s="78">
        <v>3.9344195069748668E-4</v>
      </c>
      <c r="D569" s="75">
        <v>2.7544128615231367</v>
      </c>
      <c r="E569" s="75">
        <v>2.7544128615231367</v>
      </c>
      <c r="F569" s="75">
        <v>16.281387006775617</v>
      </c>
    </row>
    <row r="570" spans="1:6" ht="12.95" customHeight="1">
      <c r="A570" s="44"/>
      <c r="B570" s="44"/>
      <c r="C570" s="78"/>
      <c r="D570" s="75"/>
      <c r="E570" s="75"/>
      <c r="F570" s="75"/>
    </row>
    <row r="571" spans="1:6" ht="12.95" customHeight="1">
      <c r="A571" s="44">
        <v>1969</v>
      </c>
      <c r="B571" s="44" t="s">
        <v>28</v>
      </c>
      <c r="C571" s="78">
        <v>3.8289542973469007E-4</v>
      </c>
      <c r="D571" s="75">
        <v>0.79141347699891451</v>
      </c>
      <c r="E571" s="75">
        <v>14.522979096970158</v>
      </c>
      <c r="F571" s="75">
        <v>14.522979096970158</v>
      </c>
    </row>
    <row r="572" spans="1:6" ht="12.95" customHeight="1">
      <c r="A572" s="44"/>
      <c r="B572" s="44" t="s">
        <v>43</v>
      </c>
      <c r="C572" s="78">
        <v>3.7988893748579943E-4</v>
      </c>
      <c r="D572" s="75">
        <v>0.41201446768357464</v>
      </c>
      <c r="E572" s="75">
        <v>13.623745462310488</v>
      </c>
      <c r="F572" s="75">
        <v>15.759194575713975</v>
      </c>
    </row>
    <row r="573" spans="1:6" ht="12.95" customHeight="1">
      <c r="A573" s="44"/>
      <c r="B573" s="44" t="s">
        <v>42</v>
      </c>
      <c r="C573" s="78">
        <v>3.783301624807679E-4</v>
      </c>
      <c r="D573" s="75">
        <v>2.1766841986867069</v>
      </c>
      <c r="E573" s="75">
        <v>13.157520108192777</v>
      </c>
      <c r="F573" s="75">
        <v>15.118636703758259</v>
      </c>
    </row>
    <row r="574" spans="1:6" ht="12.95" customHeight="1">
      <c r="A574" s="44"/>
      <c r="B574" s="44" t="s">
        <v>41</v>
      </c>
      <c r="C574" s="78">
        <v>3.7027054209851784E-4</v>
      </c>
      <c r="D574" s="75">
        <v>0.36446126389575451</v>
      </c>
      <c r="E574" s="75">
        <v>10.746909625833423</v>
      </c>
      <c r="F574" s="75">
        <v>14.96816463256938</v>
      </c>
    </row>
    <row r="575" spans="1:6" ht="12.95" customHeight="1">
      <c r="A575" s="44"/>
      <c r="B575" s="44" t="s">
        <v>29</v>
      </c>
      <c r="C575" s="78">
        <v>3.6892594991860507E-4</v>
      </c>
      <c r="D575" s="75">
        <v>0.80523674827410741</v>
      </c>
      <c r="E575" s="75">
        <v>10.34474577075477</v>
      </c>
      <c r="F575" s="75">
        <v>13.363965435288684</v>
      </c>
    </row>
    <row r="576" spans="1:6" ht="12.95" customHeight="1">
      <c r="A576" s="44"/>
      <c r="B576" s="44" t="s">
        <v>40</v>
      </c>
      <c r="C576" s="78">
        <v>3.6597895289891422E-4</v>
      </c>
      <c r="D576" s="75">
        <v>1.5205360384644928</v>
      </c>
      <c r="E576" s="75">
        <v>9.4633069969393127</v>
      </c>
      <c r="F576" s="75">
        <v>10.565101732691073</v>
      </c>
    </row>
    <row r="577" spans="1:6" ht="12.95" customHeight="1">
      <c r="A577" s="44"/>
      <c r="B577" s="44" t="s">
        <v>39</v>
      </c>
      <c r="C577" s="78">
        <v>3.6049745911531704E-4</v>
      </c>
      <c r="D577" s="75">
        <v>0.74598740799860508</v>
      </c>
      <c r="E577" s="75">
        <v>7.8238071511614438</v>
      </c>
      <c r="F577" s="75">
        <v>9.5510154884590026</v>
      </c>
    </row>
    <row r="578" spans="1:6" ht="12.95" customHeight="1">
      <c r="A578" s="44"/>
      <c r="B578" s="44" t="s">
        <v>38</v>
      </c>
      <c r="C578" s="78">
        <v>3.57828106498558E-4</v>
      </c>
      <c r="D578" s="75">
        <v>-0.26421977779007566</v>
      </c>
      <c r="E578" s="75">
        <v>7.0254110612855136</v>
      </c>
      <c r="F578" s="75">
        <v>23.458412020691366</v>
      </c>
    </row>
    <row r="579" spans="1:6" ht="12.95" customHeight="1">
      <c r="A579" s="44"/>
      <c r="B579" s="44" t="s">
        <v>37</v>
      </c>
      <c r="C579" s="78">
        <v>3.5877606381713961E-4</v>
      </c>
      <c r="D579" s="75">
        <v>2.7139045023562236</v>
      </c>
      <c r="E579" s="75">
        <v>7.3089425107362604</v>
      </c>
      <c r="F579" s="75">
        <v>32.867697821648377</v>
      </c>
    </row>
    <row r="580" spans="1:6" ht="12.95" customHeight="1">
      <c r="A580" s="44"/>
      <c r="B580" s="44" t="s">
        <v>36</v>
      </c>
      <c r="C580" s="78">
        <v>3.4929649063132384E-4</v>
      </c>
      <c r="D580" s="75">
        <v>2.1469830885935126</v>
      </c>
      <c r="E580" s="75">
        <v>4.4736280162289255</v>
      </c>
      <c r="F580" s="75">
        <v>34.071705868919835</v>
      </c>
    </row>
    <row r="581" spans="1:6" ht="12.95" customHeight="1">
      <c r="A581" s="44"/>
      <c r="B581" s="44" t="s">
        <v>35</v>
      </c>
      <c r="C581" s="78">
        <v>3.4195477934808325E-4</v>
      </c>
      <c r="D581" s="75">
        <v>1.064403441727424</v>
      </c>
      <c r="E581" s="75">
        <v>2.2777421880560977</v>
      </c>
      <c r="F581" s="75">
        <v>37.563824355373995</v>
      </c>
    </row>
    <row r="582" spans="1:6" ht="12.95" customHeight="1">
      <c r="A582" s="44"/>
      <c r="B582" s="44" t="s">
        <v>34</v>
      </c>
      <c r="C582" s="78">
        <v>3.3835333480719592E-4</v>
      </c>
      <c r="D582" s="75">
        <v>1.2005599449545823</v>
      </c>
      <c r="E582" s="75">
        <v>1.2005599449545823</v>
      </c>
      <c r="F582" s="75">
        <v>45.132532580217052</v>
      </c>
    </row>
    <row r="583" spans="1:6" ht="12.95" customHeight="1">
      <c r="A583" s="44"/>
      <c r="B583" s="44"/>
      <c r="C583" s="78"/>
      <c r="D583" s="75"/>
      <c r="E583" s="75"/>
      <c r="F583" s="75"/>
    </row>
    <row r="584" spans="1:6" ht="12.95" customHeight="1">
      <c r="A584" s="44">
        <v>1968</v>
      </c>
      <c r="B584" s="44" t="s">
        <v>28</v>
      </c>
      <c r="C584" s="78">
        <v>3.3433939001052411E-4</v>
      </c>
      <c r="D584" s="75">
        <v>1.879403908676669</v>
      </c>
      <c r="E584" s="75">
        <v>66.322685029892796</v>
      </c>
      <c r="F584" s="75">
        <v>66.322685029892796</v>
      </c>
    </row>
    <row r="585" spans="1:6" ht="12.95" customHeight="1">
      <c r="A585" s="44"/>
      <c r="B585" s="44" t="s">
        <v>43</v>
      </c>
      <c r="C585" s="78">
        <v>3.2817171791682396E-4</v>
      </c>
      <c r="D585" s="75">
        <v>-0.14361920393926031</v>
      </c>
      <c r="E585" s="75">
        <v>63.254474063258392</v>
      </c>
      <c r="F585" s="75">
        <v>92.452084108671386</v>
      </c>
    </row>
    <row r="586" spans="1:6" ht="12.95" customHeight="1">
      <c r="A586" s="44"/>
      <c r="B586" s="44" t="s">
        <v>42</v>
      </c>
      <c r="C586" s="78">
        <v>3.2864371340180805E-4</v>
      </c>
      <c r="D586" s="75">
        <v>2.0431286099582335</v>
      </c>
      <c r="E586" s="75">
        <v>63.489276060061918</v>
      </c>
      <c r="F586" s="75">
        <v>100.16427104722787</v>
      </c>
    </row>
    <row r="587" spans="1:6" ht="12.95" customHeight="1">
      <c r="A587" s="44"/>
      <c r="B587" s="44" t="s">
        <v>41</v>
      </c>
      <c r="C587" s="78">
        <v>3.2206354105232342E-4</v>
      </c>
      <c r="D587" s="75">
        <v>-1.0359663128130747</v>
      </c>
      <c r="E587" s="75">
        <v>60.215859986977335</v>
      </c>
      <c r="F587" s="75">
        <v>106.09929438042536</v>
      </c>
    </row>
    <row r="588" spans="1:6" ht="12.95" customHeight="1">
      <c r="A588" s="44"/>
      <c r="B588" s="44" t="s">
        <v>29</v>
      </c>
      <c r="C588" s="78">
        <v>3.2543493737363866E-4</v>
      </c>
      <c r="D588" s="75">
        <v>-1.6835622019315988</v>
      </c>
      <c r="E588" s="75">
        <v>61.893017107002592</v>
      </c>
      <c r="F588" s="75">
        <v>126.82387416028521</v>
      </c>
    </row>
    <row r="589" spans="1:6" ht="12.95" customHeight="1">
      <c r="A589" s="44"/>
      <c r="B589" s="44" t="s">
        <v>40</v>
      </c>
      <c r="C589" s="78">
        <v>3.3100765717534206E-4</v>
      </c>
      <c r="D589" s="75">
        <v>0.58940517085517286</v>
      </c>
      <c r="E589" s="75">
        <v>64.66525917010317</v>
      </c>
      <c r="F589" s="75">
        <v>145.51793121708681</v>
      </c>
    </row>
    <row r="590" spans="1:6" ht="12.95" customHeight="1">
      <c r="A590" s="44"/>
      <c r="B590" s="44" t="s">
        <v>39</v>
      </c>
      <c r="C590" s="78">
        <v>3.2906811270343248E-4</v>
      </c>
      <c r="D590" s="75">
        <v>13.535594055341171</v>
      </c>
      <c r="E590" s="75">
        <v>63.70040054458277</v>
      </c>
      <c r="F590" s="75">
        <v>182.8577273192185</v>
      </c>
    </row>
    <row r="591" spans="1:6" ht="12.95" customHeight="1">
      <c r="A591" s="44"/>
      <c r="B591" s="44" t="s">
        <v>38</v>
      </c>
      <c r="C591" s="78">
        <v>2.8983695856916319E-4</v>
      </c>
      <c r="D591" s="75">
        <v>7.3370642929537544</v>
      </c>
      <c r="E591" s="75">
        <v>44.184211045559451</v>
      </c>
      <c r="F591" s="75">
        <v>166.92723553477489</v>
      </c>
    </row>
    <row r="592" spans="1:6" ht="12.95" customHeight="1">
      <c r="A592" s="44"/>
      <c r="B592" s="44" t="s">
        <v>37</v>
      </c>
      <c r="C592" s="78">
        <v>2.7002504724566963E-4</v>
      </c>
      <c r="D592" s="75">
        <v>3.644667732358986</v>
      </c>
      <c r="E592" s="75">
        <v>34.328446557881634</v>
      </c>
      <c r="F592" s="75">
        <v>150.54835860444572</v>
      </c>
    </row>
    <row r="593" spans="1:6" ht="12.95" customHeight="1">
      <c r="A593" s="44"/>
      <c r="B593" s="44" t="s">
        <v>36</v>
      </c>
      <c r="C593" s="78">
        <v>2.6052960866540065E-4</v>
      </c>
      <c r="D593" s="75">
        <v>4.8075695685473541</v>
      </c>
      <c r="E593" s="75">
        <v>29.604782857481094</v>
      </c>
      <c r="F593" s="75">
        <v>147.69967569198269</v>
      </c>
    </row>
    <row r="594" spans="1:6" ht="12.95" customHeight="1">
      <c r="A594" s="44"/>
      <c r="B594" s="44" t="s">
        <v>35</v>
      </c>
      <c r="C594" s="78">
        <v>2.4857900029349149E-4</v>
      </c>
      <c r="D594" s="75">
        <v>6.6249276940351765</v>
      </c>
      <c r="E594" s="75">
        <v>23.659754148497459</v>
      </c>
      <c r="F594" s="75">
        <v>148.79714172290588</v>
      </c>
    </row>
    <row r="595" spans="1:6" ht="12.95" customHeight="1">
      <c r="A595" s="44"/>
      <c r="B595" s="44" t="s">
        <v>34</v>
      </c>
      <c r="C595" s="78">
        <v>2.3313403879325446E-4</v>
      </c>
      <c r="D595" s="75">
        <v>15.976401412758223</v>
      </c>
      <c r="E595" s="75">
        <v>15.976401412758223</v>
      </c>
      <c r="F595" s="75">
        <v>159.41389354753278</v>
      </c>
    </row>
    <row r="596" spans="1:6" ht="12.95" customHeight="1">
      <c r="A596" s="44"/>
      <c r="B596" s="44"/>
      <c r="C596" s="78"/>
      <c r="D596" s="75"/>
      <c r="E596" s="75"/>
      <c r="F596" s="75"/>
    </row>
    <row r="597" spans="1:6" ht="12.95" customHeight="1">
      <c r="A597" s="44">
        <v>1967</v>
      </c>
      <c r="B597" s="44" t="s">
        <v>28</v>
      </c>
      <c r="C597" s="78">
        <v>2.0101851407126697E-4</v>
      </c>
      <c r="D597" s="75">
        <v>17.884722739114277</v>
      </c>
      <c r="E597" s="75">
        <v>135.90113572891448</v>
      </c>
      <c r="F597" s="75">
        <v>135.90113572891448</v>
      </c>
    </row>
    <row r="598" spans="1:6" ht="12.95" customHeight="1">
      <c r="A598" s="44"/>
      <c r="B598" s="44" t="s">
        <v>43</v>
      </c>
      <c r="C598" s="78">
        <v>1.7052125958351075E-4</v>
      </c>
      <c r="D598" s="75">
        <v>3.8579538591617224</v>
      </c>
      <c r="E598" s="75">
        <v>100.11171104077445</v>
      </c>
      <c r="F598" s="75">
        <v>114.80963325672025</v>
      </c>
    </row>
    <row r="599" spans="1:6" ht="12.95" customHeight="1">
      <c r="A599" s="44"/>
      <c r="B599" s="44" t="s">
        <v>42</v>
      </c>
      <c r="C599" s="78">
        <v>1.6418700084805147E-4</v>
      </c>
      <c r="D599" s="75">
        <v>5.0687852175237413</v>
      </c>
      <c r="E599" s="75">
        <v>92.678272202569318</v>
      </c>
      <c r="F599" s="75">
        <v>111.04823085551132</v>
      </c>
    </row>
    <row r="600" spans="1:6" ht="12.95" customHeight="1">
      <c r="A600" s="44"/>
      <c r="B600" s="44" t="s">
        <v>41</v>
      </c>
      <c r="C600" s="78">
        <v>1.5626620266726734E-4</v>
      </c>
      <c r="D600" s="75">
        <v>8.9154894534597453</v>
      </c>
      <c r="E600" s="75">
        <v>83.38298268478863</v>
      </c>
      <c r="F600" s="75">
        <v>107.37972418149275</v>
      </c>
    </row>
    <row r="601" spans="1:6" ht="12.95" customHeight="1">
      <c r="A601" s="44"/>
      <c r="B601" s="44" t="s">
        <v>29</v>
      </c>
      <c r="C601" s="78">
        <v>1.4347472838933606E-4</v>
      </c>
      <c r="D601" s="75">
        <v>6.4193462975493443</v>
      </c>
      <c r="E601" s="75">
        <v>68.37181158071121</v>
      </c>
      <c r="F601" s="75">
        <v>95.434653411853688</v>
      </c>
    </row>
    <row r="602" spans="1:6" ht="12.95" customHeight="1">
      <c r="A602" s="44"/>
      <c r="B602" s="44" t="s">
        <v>40</v>
      </c>
      <c r="C602" s="78">
        <v>1.3482015571508922E-4</v>
      </c>
      <c r="D602" s="75">
        <v>15.887627424908812</v>
      </c>
      <c r="E602" s="75">
        <v>58.215416123626881</v>
      </c>
      <c r="F602" s="75">
        <v>88.503771073646845</v>
      </c>
    </row>
    <row r="603" spans="1:6" ht="12.95" customHeight="1">
      <c r="A603" s="44"/>
      <c r="B603" s="44" t="s">
        <v>39</v>
      </c>
      <c r="C603" s="78">
        <v>1.1633697117705515E-4</v>
      </c>
      <c r="D603" s="75">
        <v>7.141291642314429</v>
      </c>
      <c r="E603" s="75">
        <v>36.524855706572311</v>
      </c>
      <c r="F603" s="75">
        <v>64.568254502609008</v>
      </c>
    </row>
    <row r="604" spans="1:6" ht="12.95" customHeight="1">
      <c r="A604" s="44"/>
      <c r="B604" s="44" t="s">
        <v>38</v>
      </c>
      <c r="C604" s="78">
        <v>1.0858275963803014E-4</v>
      </c>
      <c r="D604" s="75">
        <v>0.75077285440896535</v>
      </c>
      <c r="E604" s="75">
        <v>27.42506051014708</v>
      </c>
      <c r="F604" s="75">
        <v>65.624054691753898</v>
      </c>
    </row>
    <row r="605" spans="1:6" ht="12.95" customHeight="1">
      <c r="A605" s="44"/>
      <c r="B605" s="44" t="s">
        <v>37</v>
      </c>
      <c r="C605" s="78">
        <v>1.0777362452091447E-4</v>
      </c>
      <c r="D605" s="75">
        <v>2.4662493400708696</v>
      </c>
      <c r="E605" s="75">
        <v>26.47551666356356</v>
      </c>
      <c r="F605" s="75">
        <v>66.832443052741453</v>
      </c>
    </row>
    <row r="606" spans="1:6" ht="12.95" customHeight="1">
      <c r="A606" s="44"/>
      <c r="B606" s="44" t="s">
        <v>36</v>
      </c>
      <c r="C606" s="78">
        <v>1.0517963252780843E-4</v>
      </c>
      <c r="D606" s="75">
        <v>5.2719333068678154</v>
      </c>
      <c r="E606" s="75">
        <v>23.431390802457642</v>
      </c>
      <c r="F606" s="75">
        <v>70.424164524421613</v>
      </c>
    </row>
    <row r="607" spans="1:6" ht="12.95" customHeight="1">
      <c r="A607" s="44"/>
      <c r="B607" s="44" t="s">
        <v>35</v>
      </c>
      <c r="C607" s="78">
        <v>9.9912321569330031E-5</v>
      </c>
      <c r="D607" s="75">
        <v>11.174860976255596</v>
      </c>
      <c r="E607" s="75">
        <v>17.250046546266962</v>
      </c>
      <c r="F607" s="75">
        <v>66.040471953068348</v>
      </c>
    </row>
    <row r="608" spans="1:6" ht="12.95" customHeight="1">
      <c r="A608" s="44"/>
      <c r="B608" s="44" t="s">
        <v>34</v>
      </c>
      <c r="C608" s="78">
        <v>8.9869526880423991E-5</v>
      </c>
      <c r="D608" s="75">
        <v>5.464531744554102</v>
      </c>
      <c r="E608" s="75">
        <v>5.464531744554102</v>
      </c>
      <c r="F608" s="75">
        <v>52.877673571284035</v>
      </c>
    </row>
    <row r="609" spans="1:6" ht="12.95" customHeight="1">
      <c r="A609" s="44"/>
      <c r="B609" s="44"/>
      <c r="C609" s="78"/>
      <c r="D609" s="75"/>
      <c r="E609" s="75"/>
      <c r="F609" s="75"/>
    </row>
    <row r="610" spans="1:6" ht="12.95" customHeight="1">
      <c r="A610" s="44">
        <v>1966</v>
      </c>
      <c r="B610" s="44" t="s">
        <v>28</v>
      </c>
      <c r="C610" s="78">
        <v>8.5213033608395661E-5</v>
      </c>
      <c r="D610" s="75">
        <v>7.3448585989807302</v>
      </c>
      <c r="E610" s="75">
        <v>49.381170908079561</v>
      </c>
      <c r="F610" s="75">
        <v>49.381170908079561</v>
      </c>
    </row>
    <row r="611" spans="1:6" ht="12.95" customHeight="1">
      <c r="A611" s="44"/>
      <c r="B611" s="44" t="s">
        <v>43</v>
      </c>
      <c r="C611" s="78">
        <v>7.9382501146826965E-5</v>
      </c>
      <c r="D611" s="75">
        <v>2.0393596410726911</v>
      </c>
      <c r="E611" s="75">
        <v>39.160061187595609</v>
      </c>
      <c r="F611" s="75">
        <v>56.677626428683261</v>
      </c>
    </row>
    <row r="612" spans="1:6" ht="12.95" customHeight="1">
      <c r="A612" s="44"/>
      <c r="B612" s="44" t="s">
        <v>42</v>
      </c>
      <c r="C612" s="78">
        <v>7.7795961701502162E-5</v>
      </c>
      <c r="D612" s="75">
        <v>3.2424465733235097</v>
      </c>
      <c r="E612" s="75">
        <v>36.378806841885705</v>
      </c>
      <c r="F612" s="75">
        <v>65.351542741527595</v>
      </c>
    </row>
    <row r="613" spans="1:6" ht="12.95" customHeight="1">
      <c r="A613" s="44"/>
      <c r="B613" s="44" t="s">
        <v>41</v>
      </c>
      <c r="C613" s="78">
        <v>7.5352690955701949E-5</v>
      </c>
      <c r="D613" s="75">
        <v>2.6419579663947257</v>
      </c>
      <c r="E613" s="75">
        <v>32.095675149492429</v>
      </c>
      <c r="F613" s="75">
        <v>66.751514087597698</v>
      </c>
    </row>
    <row r="614" spans="1:6" ht="12.95" customHeight="1">
      <c r="A614" s="44"/>
      <c r="B614" s="44" t="s">
        <v>29</v>
      </c>
      <c r="C614" s="78">
        <v>7.3413146483792364E-5</v>
      </c>
      <c r="D614" s="75">
        <v>2.6452972493345106</v>
      </c>
      <c r="E614" s="75">
        <v>28.695591711862068</v>
      </c>
      <c r="F614" s="75">
        <v>76.209063214013725</v>
      </c>
    </row>
    <row r="615" spans="1:6" ht="12.95" customHeight="1">
      <c r="A615" s="44"/>
      <c r="B615" s="44" t="s">
        <v>40</v>
      </c>
      <c r="C615" s="78">
        <v>7.1521198195242534E-5</v>
      </c>
      <c r="D615" s="75">
        <v>1.1726420916793101</v>
      </c>
      <c r="E615" s="75">
        <v>25.378945904603011</v>
      </c>
      <c r="F615" s="75">
        <v>82.565556343019168</v>
      </c>
    </row>
    <row r="616" spans="1:6" ht="12.95" customHeight="1">
      <c r="A616" s="44"/>
      <c r="B616" s="44" t="s">
        <v>39</v>
      </c>
      <c r="C616" s="78">
        <v>7.06922313350603E-5</v>
      </c>
      <c r="D616" s="75">
        <v>7.82866477100852</v>
      </c>
      <c r="E616" s="75">
        <v>23.92574050896954</v>
      </c>
      <c r="F616" s="75">
        <v>86.102119661689457</v>
      </c>
    </row>
    <row r="617" spans="1:6" ht="12.95" customHeight="1">
      <c r="A617" s="44"/>
      <c r="B617" s="44" t="s">
        <v>38</v>
      </c>
      <c r="C617" s="78">
        <v>6.5559776229434544E-5</v>
      </c>
      <c r="D617" s="75">
        <v>1.4858476085221506</v>
      </c>
      <c r="E617" s="75">
        <v>14.928382700597975</v>
      </c>
      <c r="F617" s="75">
        <v>84.764140397943265</v>
      </c>
    </row>
    <row r="618" spans="1:6" ht="12.95" customHeight="1">
      <c r="A618" s="44"/>
      <c r="B618" s="44" t="s">
        <v>37</v>
      </c>
      <c r="C618" s="78">
        <v>6.4599919865013027E-5</v>
      </c>
      <c r="D618" s="75">
        <v>4.6722365038560421</v>
      </c>
      <c r="E618" s="75">
        <v>13.245723821443466</v>
      </c>
      <c r="F618" s="75">
        <v>86.137142857142848</v>
      </c>
    </row>
    <row r="619" spans="1:6" ht="12.95" customHeight="1">
      <c r="A619" s="44"/>
      <c r="B619" s="44" t="s">
        <v>36</v>
      </c>
      <c r="C619" s="78">
        <v>6.1716384423135187E-5</v>
      </c>
      <c r="D619" s="75">
        <v>2.564102564102555</v>
      </c>
      <c r="E619" s="75">
        <v>8.1907940481157127</v>
      </c>
      <c r="F619" s="75">
        <v>81.98830409356728</v>
      </c>
    </row>
    <row r="620" spans="1:6" ht="12.95" customHeight="1">
      <c r="A620" s="44"/>
      <c r="B620" s="44" t="s">
        <v>35</v>
      </c>
      <c r="C620" s="78">
        <v>6.0173474812556807E-5</v>
      </c>
      <c r="D620" s="75">
        <v>2.3615140678766577</v>
      </c>
      <c r="E620" s="75">
        <v>5.4860241969128198</v>
      </c>
      <c r="F620" s="75">
        <v>85.509904622157066</v>
      </c>
    </row>
    <row r="621" spans="1:6" ht="12.95" customHeight="1">
      <c r="A621" s="44"/>
      <c r="B621" s="44" t="s">
        <v>34</v>
      </c>
      <c r="C621" s="78">
        <v>5.8785252797897592E-5</v>
      </c>
      <c r="D621" s="75">
        <v>3.0524266444166281</v>
      </c>
      <c r="E621" s="75">
        <v>3.0524266444166281</v>
      </c>
      <c r="F621" s="75">
        <v>87.512651821862363</v>
      </c>
    </row>
    <row r="622" spans="1:6" ht="12.95" customHeight="1">
      <c r="A622" s="44"/>
      <c r="B622" s="44"/>
      <c r="C622" s="78"/>
      <c r="D622" s="75"/>
      <c r="E622" s="75"/>
      <c r="F622" s="75"/>
    </row>
    <row r="623" spans="1:6" ht="12.95" customHeight="1">
      <c r="A623" s="44">
        <v>1965</v>
      </c>
      <c r="B623" s="44" t="s">
        <v>28</v>
      </c>
      <c r="C623" s="78">
        <v>5.704402575665361E-5</v>
      </c>
      <c r="D623" s="75">
        <v>12.588069516204792</v>
      </c>
      <c r="E623" s="75">
        <v>88</v>
      </c>
      <c r="F623" s="75">
        <v>88</v>
      </c>
    </row>
    <row r="624" spans="1:6" ht="12.95" customHeight="1">
      <c r="A624" s="44"/>
      <c r="B624" s="44" t="s">
        <v>43</v>
      </c>
      <c r="C624" s="78">
        <v>5.066613718644787E-5</v>
      </c>
      <c r="D624" s="75">
        <v>7.6884167931208891</v>
      </c>
      <c r="E624" s="75">
        <v>66.980392156862806</v>
      </c>
      <c r="F624" s="75">
        <v>75.611767940610434</v>
      </c>
    </row>
    <row r="625" spans="1:6" ht="12.95" customHeight="1">
      <c r="A625" s="44"/>
      <c r="B625" s="44" t="s">
        <v>42</v>
      </c>
      <c r="C625" s="78">
        <v>4.7048827251107298E-5</v>
      </c>
      <c r="D625" s="75">
        <v>4.1165628017203693</v>
      </c>
      <c r="E625" s="75">
        <v>55.058823529411804</v>
      </c>
      <c r="F625" s="75">
        <v>67.495057893250504</v>
      </c>
    </row>
    <row r="626" spans="1:6" ht="12.95" customHeight="1">
      <c r="A626" s="44"/>
      <c r="B626" s="44" t="s">
        <v>41</v>
      </c>
      <c r="C626" s="78">
        <v>4.5188609751463949E-5</v>
      </c>
      <c r="D626" s="75">
        <v>8.4634424980959402</v>
      </c>
      <c r="E626" s="75">
        <v>48.92810457516341</v>
      </c>
      <c r="F626" s="75">
        <v>63.363923143102951</v>
      </c>
    </row>
    <row r="627" spans="1:6" ht="12.95" customHeight="1">
      <c r="A627" s="44"/>
      <c r="B627" s="44" t="s">
        <v>29</v>
      </c>
      <c r="C627" s="78">
        <v>4.1662525834229561E-5</v>
      </c>
      <c r="D627" s="75">
        <v>6.3480814012351949</v>
      </c>
      <c r="E627" s="75">
        <v>37.307189542483712</v>
      </c>
      <c r="F627" s="75">
        <v>55.499629903774995</v>
      </c>
    </row>
    <row r="628" spans="1:6" ht="12.95" customHeight="1">
      <c r="A628" s="44"/>
      <c r="B628" s="44" t="s">
        <v>40</v>
      </c>
      <c r="C628" s="78">
        <v>3.9175625253682918E-5</v>
      </c>
      <c r="D628" s="75">
        <v>3.1325049597995314</v>
      </c>
      <c r="E628" s="75">
        <v>29.111111111111153</v>
      </c>
      <c r="F628" s="75">
        <v>51.209430496019628</v>
      </c>
    </row>
    <row r="629" spans="1:6" ht="12.95" customHeight="1">
      <c r="A629" s="44"/>
      <c r="B629" s="44" t="s">
        <v>39</v>
      </c>
      <c r="C629" s="78">
        <v>3.7985720669689306E-5</v>
      </c>
      <c r="D629" s="75">
        <v>7.0534317013190462</v>
      </c>
      <c r="E629" s="75">
        <v>25.189542483660166</v>
      </c>
      <c r="F629" s="75">
        <v>49.804473643047118</v>
      </c>
    </row>
    <row r="630" spans="1:6" ht="12.95" customHeight="1">
      <c r="A630" s="44"/>
      <c r="B630" s="44" t="s">
        <v>38</v>
      </c>
      <c r="C630" s="78">
        <v>3.5482954694689409E-5</v>
      </c>
      <c r="D630" s="75">
        <v>2.2399999999999753</v>
      </c>
      <c r="E630" s="75">
        <v>16.941176470588239</v>
      </c>
      <c r="F630" s="75">
        <v>46.391752577319558</v>
      </c>
    </row>
    <row r="631" spans="1:6" ht="12.95" customHeight="1">
      <c r="A631" s="44"/>
      <c r="B631" s="44" t="s">
        <v>37</v>
      </c>
      <c r="C631" s="78">
        <v>3.4705550366480262E-5</v>
      </c>
      <c r="D631" s="75">
        <v>2.3391812865497075</v>
      </c>
      <c r="E631" s="75">
        <v>14.379084967320299</v>
      </c>
      <c r="F631" s="75">
        <v>44.104084321475632</v>
      </c>
    </row>
    <row r="632" spans="1:6" ht="12.95" customHeight="1">
      <c r="A632" s="44"/>
      <c r="B632" s="44" t="s">
        <v>36</v>
      </c>
      <c r="C632" s="78">
        <v>3.3912280643817853E-5</v>
      </c>
      <c r="D632" s="75">
        <v>4.5487894350697111</v>
      </c>
      <c r="E632" s="75">
        <v>11.764705882352967</v>
      </c>
      <c r="F632" s="75">
        <v>41.532858798212224</v>
      </c>
    </row>
    <row r="633" spans="1:6" ht="12.95" customHeight="1">
      <c r="A633" s="44"/>
      <c r="B633" s="44" t="s">
        <v>35</v>
      </c>
      <c r="C633" s="78">
        <v>3.2436798959665773E-5</v>
      </c>
      <c r="D633" s="75">
        <v>3.4665991902833815</v>
      </c>
      <c r="E633" s="75">
        <v>6.9019607843137321</v>
      </c>
      <c r="F633" s="75">
        <v>40.467193404328384</v>
      </c>
    </row>
    <row r="634" spans="1:6" ht="12.95" customHeight="1">
      <c r="A634" s="44"/>
      <c r="B634" s="44" t="s">
        <v>34</v>
      </c>
      <c r="C634" s="78">
        <v>3.135001943961828E-5</v>
      </c>
      <c r="D634" s="75">
        <v>3.3202614379085116</v>
      </c>
      <c r="E634" s="75">
        <v>3.3202614379085116</v>
      </c>
      <c r="F634" s="75">
        <v>39.54802259887007</v>
      </c>
    </row>
    <row r="635" spans="1:6" ht="12.95" customHeight="1">
      <c r="A635" s="44"/>
      <c r="B635" s="44"/>
      <c r="C635" s="78"/>
      <c r="D635" s="75"/>
      <c r="E635" s="75"/>
      <c r="F635" s="75"/>
    </row>
    <row r="636" spans="1:6" ht="12.95" customHeight="1">
      <c r="A636" s="44">
        <v>1964</v>
      </c>
      <c r="B636" s="44" t="s">
        <v>28</v>
      </c>
      <c r="C636" s="78">
        <v>3.0342566891837019E-5</v>
      </c>
      <c r="D636" s="75">
        <v>5.1690954083035479</v>
      </c>
      <c r="E636" s="75">
        <v>35.422198619224623</v>
      </c>
      <c r="F636" s="75">
        <v>35.422198619224623</v>
      </c>
    </row>
    <row r="637" spans="1:6" ht="12.95" customHeight="1">
      <c r="A637" s="44"/>
      <c r="B637" s="44" t="s">
        <v>43</v>
      </c>
      <c r="C637" s="78">
        <v>2.8851219813231699E-5</v>
      </c>
      <c r="D637" s="75">
        <v>2.7110985597288639</v>
      </c>
      <c r="E637" s="75">
        <v>28.766153301469277</v>
      </c>
      <c r="F637" s="75">
        <v>37.271183242121133</v>
      </c>
    </row>
    <row r="638" spans="1:6" ht="12.95" customHeight="1">
      <c r="A638" s="44"/>
      <c r="B638" s="44" t="s">
        <v>42</v>
      </c>
      <c r="C638" s="78">
        <v>2.8089680879475795E-5</v>
      </c>
      <c r="D638" s="75">
        <v>1.5486091195870522</v>
      </c>
      <c r="E638" s="75">
        <v>25.36732164984954</v>
      </c>
      <c r="F638" s="75">
        <v>36.139946174548278</v>
      </c>
    </row>
    <row r="639" spans="1:6" ht="12.95" customHeight="1">
      <c r="A639" s="44"/>
      <c r="B639" s="44" t="s">
        <v>41</v>
      </c>
      <c r="C639" s="78">
        <v>2.7661315229238093E-5</v>
      </c>
      <c r="D639" s="75">
        <v>3.2420429311621035</v>
      </c>
      <c r="E639" s="75">
        <v>23.455478845813403</v>
      </c>
      <c r="F639" s="75">
        <v>42.355582771994293</v>
      </c>
    </row>
    <row r="640" spans="1:6" ht="12.95" customHeight="1">
      <c r="A640" s="44"/>
      <c r="B640" s="44" t="s">
        <v>29</v>
      </c>
      <c r="C640" s="78">
        <v>2.6792684882922758E-5</v>
      </c>
      <c r="D640" s="75">
        <v>3.4139620330679632</v>
      </c>
      <c r="E640" s="75">
        <v>19.578686493184616</v>
      </c>
      <c r="F640" s="75">
        <v>43.418259023354565</v>
      </c>
    </row>
    <row r="641" spans="1:6" ht="12.95" customHeight="1">
      <c r="A641" s="44"/>
      <c r="B641" s="44" t="s">
        <v>40</v>
      </c>
      <c r="C641" s="78">
        <v>2.5908189142154175E-5</v>
      </c>
      <c r="D641" s="75">
        <v>2.1742530893164691</v>
      </c>
      <c r="E641" s="75">
        <v>15.631085147813772</v>
      </c>
      <c r="F641" s="75">
        <v>41.569137407889059</v>
      </c>
    </row>
    <row r="642" spans="1:6" ht="12.95" customHeight="1">
      <c r="A642" s="44"/>
      <c r="B642" s="44" t="s">
        <v>39</v>
      </c>
      <c r="C642" s="78">
        <v>2.5356866684903799E-5</v>
      </c>
      <c r="D642" s="75">
        <v>4.6146293568973817</v>
      </c>
      <c r="E642" s="75">
        <v>13.170472650026532</v>
      </c>
      <c r="F642" s="75">
        <v>44.213850665463553</v>
      </c>
    </row>
    <row r="643" spans="1:6" ht="12.95" customHeight="1">
      <c r="A643" s="44"/>
      <c r="B643" s="44" t="s">
        <v>38</v>
      </c>
      <c r="C643" s="78">
        <v>2.4238356375949812E-5</v>
      </c>
      <c r="D643" s="75">
        <v>0.64229249011857892</v>
      </c>
      <c r="E643" s="75">
        <v>8.1784386617100413</v>
      </c>
      <c r="F643" s="75">
        <v>44.502246393946599</v>
      </c>
    </row>
    <row r="644" spans="1:6" ht="12.95" customHeight="1">
      <c r="A644" s="44"/>
      <c r="B644" s="44" t="s">
        <v>37</v>
      </c>
      <c r="C644" s="78">
        <v>2.4083668780030642E-5</v>
      </c>
      <c r="D644" s="75">
        <v>0.51316007283561671</v>
      </c>
      <c r="E644" s="75">
        <v>7.4880509824747588</v>
      </c>
      <c r="F644" s="75">
        <v>43.308945008260594</v>
      </c>
    </row>
    <row r="645" spans="1:6" ht="12.95" customHeight="1">
      <c r="A645" s="44"/>
      <c r="B645" s="44" t="s">
        <v>36</v>
      </c>
      <c r="C645" s="78">
        <v>2.3960711973017971E-5</v>
      </c>
      <c r="D645" s="75">
        <v>3.7615939539677123</v>
      </c>
      <c r="E645" s="75">
        <v>6.9392812887236754</v>
      </c>
      <c r="F645" s="75">
        <v>49.640822392865999</v>
      </c>
    </row>
    <row r="646" spans="1:6" ht="12.95" customHeight="1">
      <c r="A646" s="44"/>
      <c r="B646" s="44" t="s">
        <v>35</v>
      </c>
      <c r="C646" s="78">
        <v>2.3092081626702635E-5</v>
      </c>
      <c r="D646" s="75">
        <v>2.7895480225988756</v>
      </c>
      <c r="E646" s="75">
        <v>3.062488936094887</v>
      </c>
      <c r="F646" s="75">
        <v>52.688172043010795</v>
      </c>
    </row>
    <row r="647" spans="1:6" ht="12.95" customHeight="1">
      <c r="A647" s="44"/>
      <c r="B647" s="44" t="s">
        <v>34</v>
      </c>
      <c r="C647" s="78">
        <v>2.2465398545799332E-5</v>
      </c>
      <c r="D647" s="75">
        <v>0.26553372278277365</v>
      </c>
      <c r="E647" s="75">
        <v>0.26553372278277365</v>
      </c>
      <c r="F647" s="75">
        <v>45.156330087134798</v>
      </c>
    </row>
    <row r="648" spans="1:6" ht="12.95" customHeight="1">
      <c r="A648" s="44"/>
      <c r="B648" s="44"/>
      <c r="C648" s="78"/>
      <c r="D648" s="75"/>
      <c r="E648" s="75"/>
      <c r="F648" s="75"/>
    </row>
    <row r="649" spans="1:6" ht="12.95" customHeight="1">
      <c r="A649" s="44">
        <v>1963</v>
      </c>
      <c r="B649" s="44" t="s">
        <v>28</v>
      </c>
      <c r="C649" s="78">
        <v>2.2405903316599655E-5</v>
      </c>
      <c r="D649" s="75">
        <v>6.6050198150594541</v>
      </c>
      <c r="E649" s="75">
        <v>43.630816170861955</v>
      </c>
      <c r="F649" s="75">
        <v>43.630816170861955</v>
      </c>
    </row>
    <row r="650" spans="1:6" ht="12.95" customHeight="1">
      <c r="A650" s="44"/>
      <c r="B650" s="44" t="s">
        <v>43</v>
      </c>
      <c r="C650" s="78">
        <v>2.1017681301940444E-5</v>
      </c>
      <c r="D650" s="75">
        <v>1.8646674356016968</v>
      </c>
      <c r="E650" s="75">
        <v>34.731756928553281</v>
      </c>
      <c r="F650" s="75">
        <v>33.442457819189109</v>
      </c>
    </row>
    <row r="651" spans="1:6" ht="12.95" customHeight="1">
      <c r="A651" s="44"/>
      <c r="B651" s="44" t="s">
        <v>42</v>
      </c>
      <c r="C651" s="78">
        <v>2.0632945486449175E-5</v>
      </c>
      <c r="D651" s="75">
        <v>6.1849357011634964</v>
      </c>
      <c r="E651" s="75">
        <v>32.265446224256287</v>
      </c>
      <c r="F651" s="75">
        <v>30.375939849624078</v>
      </c>
    </row>
    <row r="652" spans="1:6" ht="12.95" customHeight="1">
      <c r="A652" s="44"/>
      <c r="B652" s="44" t="s">
        <v>41</v>
      </c>
      <c r="C652" s="78">
        <v>1.9431141856615631E-5</v>
      </c>
      <c r="D652" s="75">
        <v>4.0127388535031727</v>
      </c>
      <c r="E652" s="75">
        <v>24.561403508771939</v>
      </c>
      <c r="F652" s="75">
        <v>25.905936777178095</v>
      </c>
    </row>
    <row r="653" spans="1:6" ht="12.95" customHeight="1">
      <c r="A653" s="44"/>
      <c r="B653" s="44" t="s">
        <v>29</v>
      </c>
      <c r="C653" s="78">
        <v>1.8681501968699659E-5</v>
      </c>
      <c r="D653" s="75">
        <v>2.0806241872561859</v>
      </c>
      <c r="E653" s="75">
        <v>19.755911517925263</v>
      </c>
      <c r="F653" s="75">
        <v>22.401247401247403</v>
      </c>
    </row>
    <row r="654" spans="1:6" ht="12.95" customHeight="1">
      <c r="A654" s="44"/>
      <c r="B654" s="44" t="s">
        <v>40</v>
      </c>
      <c r="C654" s="78">
        <v>1.8300732501821702E-5</v>
      </c>
      <c r="D654" s="75">
        <v>4.0830137604331185</v>
      </c>
      <c r="E654" s="75">
        <v>17.315026697177728</v>
      </c>
      <c r="F654" s="75">
        <v>21.007081038552332</v>
      </c>
    </row>
    <row r="655" spans="1:6" ht="12.95" customHeight="1">
      <c r="A655" s="44"/>
      <c r="B655" s="44" t="s">
        <v>39</v>
      </c>
      <c r="C655" s="78">
        <v>1.7582823402812224E-5</v>
      </c>
      <c r="D655" s="75">
        <v>4.8238354220855983</v>
      </c>
      <c r="E655" s="75">
        <v>12.71294177472666</v>
      </c>
      <c r="F655" s="75">
        <v>19.23076923076923</v>
      </c>
    </row>
    <row r="656" spans="1:6" ht="12.95" customHeight="1">
      <c r="A656" s="44"/>
      <c r="B656" s="44" t="s">
        <v>38</v>
      </c>
      <c r="C656" s="78">
        <v>1.6773688285696568E-5</v>
      </c>
      <c r="D656" s="75">
        <v>-0.18881283927307813</v>
      </c>
      <c r="E656" s="75">
        <v>7.5260615306381728</v>
      </c>
      <c r="F656" s="75">
        <v>15.200217924271309</v>
      </c>
    </row>
    <row r="657" spans="1:6" ht="12.95" customHeight="1">
      <c r="A657" s="44"/>
      <c r="B657" s="44" t="s">
        <v>37</v>
      </c>
      <c r="C657" s="78">
        <v>1.6805419074603066E-5</v>
      </c>
      <c r="D657" s="75">
        <v>4.9541738915035882</v>
      </c>
      <c r="E657" s="75">
        <v>7.7294685990338063</v>
      </c>
      <c r="F657" s="75">
        <v>16.114003836667589</v>
      </c>
    </row>
    <row r="658" spans="1:6" ht="12.95" customHeight="1">
      <c r="A658" s="44"/>
      <c r="B658" s="44" t="s">
        <v>36</v>
      </c>
      <c r="C658" s="78">
        <v>1.6012149351940661E-5</v>
      </c>
      <c r="D658" s="75">
        <v>5.8746393915552142</v>
      </c>
      <c r="E658" s="75">
        <v>2.6442918891431466</v>
      </c>
      <c r="F658" s="75">
        <v>10.693720866465583</v>
      </c>
    </row>
    <row r="659" spans="1:6" ht="12.95" customHeight="1">
      <c r="A659" s="44"/>
      <c r="B659" s="44" t="s">
        <v>35</v>
      </c>
      <c r="C659" s="78">
        <v>1.5123687262558765E-5</v>
      </c>
      <c r="D659" s="75">
        <v>-2.2808815991799181</v>
      </c>
      <c r="E659" s="75">
        <v>-3.0511060259344136</v>
      </c>
      <c r="F659" s="75">
        <v>4.7239769294149747</v>
      </c>
    </row>
    <row r="660" spans="1:6" ht="12.95" customHeight="1">
      <c r="A660" s="44"/>
      <c r="B660" s="44" t="s">
        <v>34</v>
      </c>
      <c r="C660" s="78">
        <v>1.5476692289143538E-5</v>
      </c>
      <c r="D660" s="75">
        <v>-0.78820239003304371</v>
      </c>
      <c r="E660" s="75">
        <v>-0.78820239003304371</v>
      </c>
      <c r="F660" s="75">
        <v>7.5523704520396917</v>
      </c>
    </row>
    <row r="661" spans="1:6" ht="12.95" customHeight="1">
      <c r="A661" s="44"/>
      <c r="B661" s="44"/>
      <c r="C661" s="78"/>
      <c r="D661" s="75"/>
      <c r="E661" s="75"/>
      <c r="F661" s="75"/>
    </row>
    <row r="662" spans="1:6" ht="12.95" customHeight="1">
      <c r="A662" s="44">
        <v>1962</v>
      </c>
      <c r="B662" s="44" t="s">
        <v>28</v>
      </c>
      <c r="C662" s="78">
        <v>1.559964909615621E-5</v>
      </c>
      <c r="D662" s="75">
        <v>-0.9569377990430894</v>
      </c>
      <c r="E662" s="75">
        <v>11.195928753180651</v>
      </c>
      <c r="F662" s="75">
        <v>11.195928753180651</v>
      </c>
    </row>
    <row r="663" spans="1:6" ht="12.95" customHeight="1">
      <c r="A663" s="44"/>
      <c r="B663" s="44" t="s">
        <v>43</v>
      </c>
      <c r="C663" s="78">
        <v>1.5750370343462071E-5</v>
      </c>
      <c r="D663" s="75">
        <v>-0.47619047619044119</v>
      </c>
      <c r="E663" s="75">
        <v>12.270285552728332</v>
      </c>
      <c r="F663" s="75">
        <v>12.652482269503551</v>
      </c>
    </row>
    <row r="664" spans="1:6" ht="12.95" customHeight="1">
      <c r="A664" s="44"/>
      <c r="B664" s="44" t="s">
        <v>42</v>
      </c>
      <c r="C664" s="78">
        <v>1.5825730967114994E-5</v>
      </c>
      <c r="D664" s="75">
        <v>2.5443330763299743</v>
      </c>
      <c r="E664" s="75">
        <v>12.807463952502097</v>
      </c>
      <c r="F664" s="75">
        <v>14.293898596390697</v>
      </c>
    </row>
    <row r="665" spans="1:6" ht="12.95" customHeight="1">
      <c r="A665" s="44"/>
      <c r="B665" s="44" t="s">
        <v>41</v>
      </c>
      <c r="C665" s="78">
        <v>1.5433062454397105E-5</v>
      </c>
      <c r="D665" s="75">
        <v>1.1174636174636099</v>
      </c>
      <c r="E665" s="75">
        <v>10.008481764206945</v>
      </c>
      <c r="F665" s="75">
        <v>11.139674378748921</v>
      </c>
    </row>
    <row r="666" spans="1:6" ht="12.95" customHeight="1">
      <c r="A666" s="44"/>
      <c r="B666" s="44" t="s">
        <v>29</v>
      </c>
      <c r="C666" s="78">
        <v>1.5262509464024689E-5</v>
      </c>
      <c r="D666" s="75">
        <v>0.91791240493050985</v>
      </c>
      <c r="E666" s="75">
        <v>8.792762227876727</v>
      </c>
      <c r="F666" s="75">
        <v>11.181739381681609</v>
      </c>
    </row>
    <row r="667" spans="1:6" ht="12.95" customHeight="1">
      <c r="A667" s="44"/>
      <c r="B667" s="44" t="s">
        <v>40</v>
      </c>
      <c r="C667" s="78">
        <v>1.5123687262558765E-5</v>
      </c>
      <c r="D667" s="75">
        <v>2.5551371705217818</v>
      </c>
      <c r="E667" s="75">
        <v>7.8032230703986238</v>
      </c>
      <c r="F667" s="75">
        <v>10.746442056346229</v>
      </c>
    </row>
    <row r="668" spans="1:6" ht="12.95" customHeight="1">
      <c r="A668" s="44"/>
      <c r="B668" s="44" t="s">
        <v>39</v>
      </c>
      <c r="C668" s="78">
        <v>1.4746884144294123E-5</v>
      </c>
      <c r="D668" s="75">
        <v>1.2803050939798499</v>
      </c>
      <c r="E668" s="75">
        <v>5.1173310715295406</v>
      </c>
      <c r="F668" s="75">
        <v>9.2886537330981955</v>
      </c>
    </row>
    <row r="669" spans="1:6" ht="12.95" customHeight="1">
      <c r="A669" s="44"/>
      <c r="B669" s="44" t="s">
        <v>38</v>
      </c>
      <c r="C669" s="78">
        <v>1.4560465759468458E-5</v>
      </c>
      <c r="D669" s="75">
        <v>0.60290490545356068</v>
      </c>
      <c r="E669" s="75">
        <v>3.7885213457732547</v>
      </c>
      <c r="F669" s="75">
        <v>8.3530106257379</v>
      </c>
    </row>
    <row r="670" spans="1:6" ht="12.95" customHeight="1">
      <c r="A670" s="44"/>
      <c r="B670" s="44" t="s">
        <v>37</v>
      </c>
      <c r="C670" s="78">
        <v>1.4473206089975592E-5</v>
      </c>
      <c r="D670" s="75">
        <v>5.4839594186995022E-2</v>
      </c>
      <c r="E670" s="75">
        <v>3.166525303929868</v>
      </c>
      <c r="F670" s="75">
        <v>13.042131350681551</v>
      </c>
    </row>
    <row r="671" spans="1:6" ht="12.95" customHeight="1">
      <c r="A671" s="44"/>
      <c r="B671" s="44" t="s">
        <v>36</v>
      </c>
      <c r="C671" s="78">
        <v>1.4465273392748969E-5</v>
      </c>
      <c r="D671" s="75">
        <v>0.1647898928865521</v>
      </c>
      <c r="E671" s="75">
        <v>3.1099802092168449</v>
      </c>
      <c r="F671" s="75">
        <v>11.699846860643204</v>
      </c>
    </row>
    <row r="672" spans="1:6" ht="12.95" customHeight="1">
      <c r="A672" s="44"/>
      <c r="B672" s="44" t="s">
        <v>35</v>
      </c>
      <c r="C672" s="78">
        <v>1.4441475301069098E-5</v>
      </c>
      <c r="D672" s="75">
        <v>0.35832414553473857</v>
      </c>
      <c r="E672" s="75">
        <v>2.9403449250777536</v>
      </c>
      <c r="F672" s="75">
        <v>9.0446241389638082</v>
      </c>
    </row>
    <row r="673" spans="1:6" ht="12.95" customHeight="1">
      <c r="A673" s="44"/>
      <c r="B673" s="44" t="s">
        <v>34</v>
      </c>
      <c r="C673" s="78">
        <v>1.4389912769096042E-5</v>
      </c>
      <c r="D673" s="75">
        <v>2.5728018094430372</v>
      </c>
      <c r="E673" s="75">
        <v>2.5728018094430372</v>
      </c>
      <c r="F673" s="75">
        <v>8.2338902147971673</v>
      </c>
    </row>
    <row r="674" spans="1:6" ht="12.95" customHeight="1">
      <c r="A674" s="44"/>
      <c r="B674" s="44"/>
      <c r="C674" s="78"/>
      <c r="D674" s="75"/>
      <c r="E674" s="75"/>
      <c r="F674" s="75"/>
    </row>
    <row r="675" spans="1:6" ht="12.95" customHeight="1">
      <c r="A675" s="44">
        <v>1961</v>
      </c>
      <c r="B675" s="44" t="s">
        <v>28</v>
      </c>
      <c r="C675" s="78">
        <v>1.4028975045284647E-5</v>
      </c>
      <c r="D675" s="75">
        <v>0.34042553191488967</v>
      </c>
      <c r="E675" s="75">
        <v>10.289990645463099</v>
      </c>
      <c r="F675" s="75">
        <v>10.289990645463099</v>
      </c>
    </row>
    <row r="676" spans="1:6" ht="12.95" customHeight="1">
      <c r="A676" s="44"/>
      <c r="B676" s="44" t="s">
        <v>43</v>
      </c>
      <c r="C676" s="78">
        <v>1.3981378861924904E-5</v>
      </c>
      <c r="D676" s="75">
        <v>0.97393297049555017</v>
      </c>
      <c r="E676" s="75">
        <v>9.9158091674462554</v>
      </c>
      <c r="F676" s="75">
        <v>17.932418869187082</v>
      </c>
    </row>
    <row r="677" spans="1:6" ht="12.95" customHeight="1">
      <c r="A677" s="44"/>
      <c r="B677" s="44" t="s">
        <v>42</v>
      </c>
      <c r="C677" s="78">
        <v>1.3846523009072295E-5</v>
      </c>
      <c r="D677" s="75">
        <v>-0.28563267637816692</v>
      </c>
      <c r="E677" s="75">
        <v>8.8556283130652105</v>
      </c>
      <c r="F677" s="75">
        <v>10.369901991780006</v>
      </c>
    </row>
    <row r="678" spans="1:6" ht="12.95" customHeight="1">
      <c r="A678" s="44"/>
      <c r="B678" s="44" t="s">
        <v>41</v>
      </c>
      <c r="C678" s="78">
        <v>1.3886186495205415E-5</v>
      </c>
      <c r="D678" s="75">
        <v>1.1557353366079326</v>
      </c>
      <c r="E678" s="75">
        <v>9.1674462114125888</v>
      </c>
      <c r="F678" s="75">
        <v>13.22768434670123</v>
      </c>
    </row>
    <row r="679" spans="1:6" ht="12.95" customHeight="1">
      <c r="A679" s="44"/>
      <c r="B679" s="44" t="s">
        <v>29</v>
      </c>
      <c r="C679" s="78">
        <v>1.3727532550672932E-5</v>
      </c>
      <c r="D679" s="75">
        <v>0.52279988382226694</v>
      </c>
      <c r="E679" s="75">
        <v>7.9201746180231014</v>
      </c>
      <c r="F679" s="75">
        <v>17.441465897522956</v>
      </c>
    </row>
    <row r="680" spans="1:6" ht="12.95" customHeight="1">
      <c r="A680" s="44"/>
      <c r="B680" s="44" t="s">
        <v>40</v>
      </c>
      <c r="C680" s="78">
        <v>1.3656138275633313E-5</v>
      </c>
      <c r="D680" s="75">
        <v>1.205173427395656</v>
      </c>
      <c r="E680" s="75">
        <v>7.3589024009978354</v>
      </c>
      <c r="F680" s="75">
        <v>25.2</v>
      </c>
    </row>
    <row r="681" spans="1:6" ht="12.95" customHeight="1">
      <c r="A681" s="44"/>
      <c r="B681" s="44" t="s">
        <v>39</v>
      </c>
      <c r="C681" s="78">
        <v>1.3493517982487521E-5</v>
      </c>
      <c r="D681" s="75">
        <v>0.41322314049585529</v>
      </c>
      <c r="E681" s="75">
        <v>6.0804490177736481</v>
      </c>
      <c r="F681" s="75">
        <v>26.42140468227425</v>
      </c>
    </row>
    <row r="682" spans="1:6" ht="12.95" customHeight="1">
      <c r="A682" s="44"/>
      <c r="B682" s="44" t="s">
        <v>38</v>
      </c>
      <c r="C682" s="78">
        <v>1.3437989101901154E-5</v>
      </c>
      <c r="D682" s="75">
        <v>4.9566294919455078</v>
      </c>
      <c r="E682" s="75">
        <v>5.6439039600873375</v>
      </c>
      <c r="F682" s="75">
        <v>31.317829457364411</v>
      </c>
    </row>
    <row r="683" spans="1:6" ht="12.95" customHeight="1">
      <c r="A683" s="44"/>
      <c r="B683" s="44" t="s">
        <v>37</v>
      </c>
      <c r="C683" s="78">
        <v>1.2803373323771227E-5</v>
      </c>
      <c r="D683" s="75">
        <v>-1.1332312404288003</v>
      </c>
      <c r="E683" s="75">
        <v>0.65481758652947697</v>
      </c>
      <c r="F683" s="75">
        <v>27.94292508917955</v>
      </c>
    </row>
    <row r="684" spans="1:6" ht="12.95" customHeight="1">
      <c r="A684" s="44"/>
      <c r="B684" s="44" t="s">
        <v>36</v>
      </c>
      <c r="C684" s="78">
        <v>1.2950128222463773E-5</v>
      </c>
      <c r="D684" s="75">
        <v>-2.2162324049116333</v>
      </c>
      <c r="E684" s="75">
        <v>1.8085438104147311</v>
      </c>
      <c r="F684" s="75">
        <v>32.132739781465048</v>
      </c>
    </row>
    <row r="685" spans="1:6" ht="12.95" customHeight="1">
      <c r="A685" s="44"/>
      <c r="B685" s="44" t="s">
        <v>35</v>
      </c>
      <c r="C685" s="78">
        <v>1.3243638019848861E-5</v>
      </c>
      <c r="D685" s="75">
        <v>-0.38782816229117056</v>
      </c>
      <c r="E685" s="75">
        <v>4.1159962581852172</v>
      </c>
      <c r="F685" s="75">
        <v>32.342449464922709</v>
      </c>
    </row>
    <row r="686" spans="1:6" ht="12.95" customHeight="1">
      <c r="A686" s="44"/>
      <c r="B686" s="44" t="s">
        <v>34</v>
      </c>
      <c r="C686" s="78">
        <v>1.3295200551821917E-5</v>
      </c>
      <c r="D686" s="75">
        <v>4.5213595260367834</v>
      </c>
      <c r="E686" s="75">
        <v>4.5213595260367834</v>
      </c>
      <c r="F686" s="75">
        <v>38.626964433416042</v>
      </c>
    </row>
    <row r="687" spans="1:6" ht="12.95" customHeight="1">
      <c r="A687" s="44"/>
      <c r="B687" s="44"/>
      <c r="C687" s="78"/>
      <c r="D687" s="75"/>
      <c r="E687" s="75"/>
      <c r="F687" s="75"/>
    </row>
    <row r="688" spans="1:6" ht="12.95" customHeight="1">
      <c r="A688" s="44">
        <v>1960</v>
      </c>
      <c r="B688" s="44" t="s">
        <v>28</v>
      </c>
      <c r="C688" s="78">
        <v>1.2720080002891673E-5</v>
      </c>
      <c r="D688" s="75">
        <v>7.2934091669454748</v>
      </c>
      <c r="E688" s="75">
        <v>36.294092647683819</v>
      </c>
      <c r="F688" s="75">
        <v>36.294092647683819</v>
      </c>
    </row>
    <row r="689" spans="1:6" ht="12.95" customHeight="1">
      <c r="A689" s="44"/>
      <c r="B689" s="44" t="s">
        <v>43</v>
      </c>
      <c r="C689" s="78">
        <v>1.1855416005189649E-5</v>
      </c>
      <c r="D689" s="75">
        <v>-5.5011065444198763</v>
      </c>
      <c r="E689" s="75">
        <v>27.02932426689333</v>
      </c>
      <c r="F689" s="75">
        <v>36.421725239616663</v>
      </c>
    </row>
    <row r="690" spans="1:6" ht="12.95" customHeight="1">
      <c r="A690" s="44"/>
      <c r="B690" s="44" t="s">
        <v>42</v>
      </c>
      <c r="C690" s="78">
        <v>1.2545560663905945E-5</v>
      </c>
      <c r="D690" s="75">
        <v>2.2962483829236824</v>
      </c>
      <c r="E690" s="75">
        <v>34.424139396515095</v>
      </c>
      <c r="F690" s="75">
        <v>45.025217790004682</v>
      </c>
    </row>
    <row r="691" spans="1:6" ht="12.95" customHeight="1">
      <c r="A691" s="44"/>
      <c r="B691" s="44" t="s">
        <v>41</v>
      </c>
      <c r="C691" s="78">
        <v>1.2263949912360789E-5</v>
      </c>
      <c r="D691" s="75">
        <v>4.9202578893790205</v>
      </c>
      <c r="E691" s="75">
        <v>31.4067148321292</v>
      </c>
      <c r="F691" s="75">
        <v>41.510297482837586</v>
      </c>
    </row>
    <row r="692" spans="1:6" ht="12.95" customHeight="1">
      <c r="A692" s="44"/>
      <c r="B692" s="44" t="s">
        <v>29</v>
      </c>
      <c r="C692" s="78">
        <v>1.1688829363430545E-5</v>
      </c>
      <c r="D692" s="75">
        <v>7.163636363636372</v>
      </c>
      <c r="E692" s="75">
        <v>25.244368890777725</v>
      </c>
      <c r="F692" s="75">
        <v>37.197392923649964</v>
      </c>
    </row>
    <row r="693" spans="1:6" ht="12.95" customHeight="1">
      <c r="A693" s="44"/>
      <c r="B693" s="44" t="s">
        <v>40</v>
      </c>
      <c r="C693" s="78">
        <v>1.0907458686608075E-5</v>
      </c>
      <c r="D693" s="75">
        <v>2.1924934968412968</v>
      </c>
      <c r="E693" s="75">
        <v>16.872078198045038</v>
      </c>
      <c r="F693" s="75">
        <v>32.657983598649352</v>
      </c>
    </row>
    <row r="694" spans="1:6" ht="12.95" customHeight="1">
      <c r="A694" s="44"/>
      <c r="B694" s="44" t="s">
        <v>39</v>
      </c>
      <c r="C694" s="78">
        <v>1.0673444118422667E-5</v>
      </c>
      <c r="D694" s="75">
        <v>4.3023255813953609</v>
      </c>
      <c r="E694" s="75">
        <v>14.364640883977909</v>
      </c>
      <c r="F694" s="75">
        <v>33.349851337958448</v>
      </c>
    </row>
    <row r="695" spans="1:6" ht="12.95" customHeight="1">
      <c r="A695" s="44"/>
      <c r="B695" s="44" t="s">
        <v>38</v>
      </c>
      <c r="C695" s="78">
        <v>1.023317942234503E-5</v>
      </c>
      <c r="D695" s="75">
        <v>2.259215219976185</v>
      </c>
      <c r="E695" s="75">
        <v>9.6472588185295258</v>
      </c>
      <c r="F695" s="75">
        <v>35.433070866141804</v>
      </c>
    </row>
    <row r="696" spans="1:6" ht="12.95" customHeight="1">
      <c r="A696" s="44"/>
      <c r="B696" s="44" t="s">
        <v>37</v>
      </c>
      <c r="C696" s="78">
        <v>1.0007097551386247E-5</v>
      </c>
      <c r="D696" s="75">
        <v>2.1044111695670109</v>
      </c>
      <c r="E696" s="75">
        <v>7.2248193795155347</v>
      </c>
      <c r="F696" s="75">
        <v>39.008264462810025</v>
      </c>
    </row>
    <row r="697" spans="1:6" ht="12.95" customHeight="1">
      <c r="A697" s="44"/>
      <c r="B697" s="44" t="s">
        <v>36</v>
      </c>
      <c r="C697" s="78">
        <v>9.8008474234940184E-6</v>
      </c>
      <c r="D697" s="75">
        <v>-2.0610384462941167</v>
      </c>
      <c r="E697" s="75">
        <v>5.0148746281342804</v>
      </c>
      <c r="F697" s="75">
        <v>36.143250688705294</v>
      </c>
    </row>
    <row r="698" spans="1:6" ht="12.95" customHeight="1">
      <c r="A698" s="44"/>
      <c r="B698" s="44" t="s">
        <v>35</v>
      </c>
      <c r="C698" s="78">
        <v>1.0007097551386246E-5</v>
      </c>
      <c r="D698" s="75">
        <v>4.3424317617865915</v>
      </c>
      <c r="E698" s="75">
        <v>7.2248193795155125</v>
      </c>
      <c r="F698" s="75">
        <v>44.584527220630463</v>
      </c>
    </row>
    <row r="699" spans="1:6" ht="12.95" customHeight="1">
      <c r="A699" s="44"/>
      <c r="B699" s="44" t="s">
        <v>34</v>
      </c>
      <c r="C699" s="78">
        <v>9.5906309469884827E-6</v>
      </c>
      <c r="D699" s="75">
        <v>2.7624309392265234</v>
      </c>
      <c r="E699" s="75">
        <v>2.7624309392265234</v>
      </c>
      <c r="F699" s="75">
        <v>46.456692913385922</v>
      </c>
    </row>
    <row r="700" spans="1:6" ht="12.95" customHeight="1">
      <c r="A700" s="44"/>
      <c r="B700" s="44"/>
      <c r="C700" s="78"/>
      <c r="D700" s="75"/>
      <c r="E700" s="75"/>
      <c r="F700" s="75"/>
    </row>
    <row r="701" spans="1:6" ht="12.95" customHeight="1">
      <c r="A701" s="44">
        <v>1959</v>
      </c>
      <c r="B701" s="44" t="s">
        <v>28</v>
      </c>
      <c r="C701" s="78">
        <v>9.3328182871232007E-6</v>
      </c>
      <c r="D701" s="75">
        <v>7.3938840712004072</v>
      </c>
      <c r="E701" s="75">
        <v>48.54797979797987</v>
      </c>
      <c r="F701" s="75">
        <v>48.54797979797987</v>
      </c>
    </row>
    <row r="702" spans="1:6" ht="12.95" customHeight="1">
      <c r="A702" s="44"/>
      <c r="B702" s="44" t="s">
        <v>43</v>
      </c>
      <c r="C702" s="78">
        <v>8.6902698117666482E-6</v>
      </c>
      <c r="D702" s="75">
        <v>0.45850527281063869</v>
      </c>
      <c r="E702" s="75">
        <v>38.320707070707073</v>
      </c>
      <c r="F702" s="75">
        <v>41.628959276018129</v>
      </c>
    </row>
    <row r="703" spans="1:6" ht="12.95" customHeight="1">
      <c r="A703" s="44"/>
      <c r="B703" s="44" t="s">
        <v>42</v>
      </c>
      <c r="C703" s="78">
        <v>8.6506063256335271E-6</v>
      </c>
      <c r="D703" s="75">
        <v>-0.18306636155607237</v>
      </c>
      <c r="E703" s="75">
        <v>37.689393939393923</v>
      </c>
      <c r="F703" s="75">
        <v>45.788770053475943</v>
      </c>
    </row>
    <row r="704" spans="1:6" ht="12.95" customHeight="1">
      <c r="A704" s="44"/>
      <c r="B704" s="44" t="s">
        <v>41</v>
      </c>
      <c r="C704" s="78">
        <v>8.6664717200867758E-6</v>
      </c>
      <c r="D704" s="75">
        <v>1.7225325884543619</v>
      </c>
      <c r="E704" s="75">
        <v>37.941919191919183</v>
      </c>
      <c r="F704" s="75">
        <v>47.734956051386092</v>
      </c>
    </row>
    <row r="705" spans="1:6" ht="12.95" customHeight="1">
      <c r="A705" s="44"/>
      <c r="B705" s="44" t="s">
        <v>29</v>
      </c>
      <c r="C705" s="78">
        <v>8.5197168213942319E-6</v>
      </c>
      <c r="D705" s="75">
        <v>3.6179450072359121</v>
      </c>
      <c r="E705" s="75">
        <v>35.606060606060616</v>
      </c>
      <c r="F705" s="75">
        <v>50.209790209790242</v>
      </c>
    </row>
    <row r="706" spans="1:6" ht="12.95" customHeight="1">
      <c r="A706" s="44"/>
      <c r="B706" s="44" t="s">
        <v>40</v>
      </c>
      <c r="C706" s="78">
        <v>8.2222406753958287E-6</v>
      </c>
      <c r="D706" s="75">
        <v>2.7254707631318098</v>
      </c>
      <c r="E706" s="75">
        <v>30.87121212121211</v>
      </c>
      <c r="F706" s="75">
        <v>44.359331476323113</v>
      </c>
    </row>
    <row r="707" spans="1:6" ht="12.95" customHeight="1">
      <c r="A707" s="44"/>
      <c r="B707" s="44" t="s">
        <v>39</v>
      </c>
      <c r="C707" s="78">
        <v>8.0040915016636678E-6</v>
      </c>
      <c r="D707" s="75">
        <v>5.9317585301837283</v>
      </c>
      <c r="E707" s="75">
        <v>27.3989898989899</v>
      </c>
      <c r="F707" s="75">
        <v>43.019135364989403</v>
      </c>
    </row>
    <row r="708" spans="1:6" ht="12.95" customHeight="1">
      <c r="A708" s="44"/>
      <c r="B708" s="44" t="s">
        <v>38</v>
      </c>
      <c r="C708" s="78">
        <v>7.5558941083594081E-6</v>
      </c>
      <c r="D708" s="75">
        <v>4.9586776859504189</v>
      </c>
      <c r="E708" s="75">
        <v>20.265151515151516</v>
      </c>
      <c r="F708" s="75">
        <v>35.202271114265457</v>
      </c>
    </row>
    <row r="709" spans="1:6" ht="12.95" customHeight="1">
      <c r="A709" s="44"/>
      <c r="B709" s="44" t="s">
        <v>37</v>
      </c>
      <c r="C709" s="78">
        <v>7.1989227331613259E-6</v>
      </c>
      <c r="D709" s="75">
        <v>0</v>
      </c>
      <c r="E709" s="75">
        <v>14.583333333333325</v>
      </c>
      <c r="F709" s="75">
        <v>28.90625</v>
      </c>
    </row>
    <row r="710" spans="1:6" ht="12.95" customHeight="1">
      <c r="A710" s="44"/>
      <c r="B710" s="44" t="s">
        <v>36</v>
      </c>
      <c r="C710" s="78">
        <v>7.1989227331613259E-6</v>
      </c>
      <c r="D710" s="75">
        <v>4.0114613180515901</v>
      </c>
      <c r="E710" s="75">
        <v>14.583333333333325</v>
      </c>
      <c r="F710" s="75">
        <v>32.772494513533282</v>
      </c>
    </row>
    <row r="711" spans="1:6" ht="12.95" customHeight="1">
      <c r="A711" s="44"/>
      <c r="B711" s="44" t="s">
        <v>35</v>
      </c>
      <c r="C711" s="78">
        <v>6.9212783302294833E-6</v>
      </c>
      <c r="D711" s="75">
        <v>5.6935190793458545</v>
      </c>
      <c r="E711" s="75">
        <v>10.164141414141392</v>
      </c>
      <c r="F711" s="75">
        <v>29.643387815750355</v>
      </c>
    </row>
    <row r="712" spans="1:6" ht="12.95" customHeight="1">
      <c r="A712" s="44"/>
      <c r="B712" s="44" t="s">
        <v>34</v>
      </c>
      <c r="C712" s="78">
        <v>6.5484415605781532E-6</v>
      </c>
      <c r="D712" s="75">
        <v>4.2297979797979668</v>
      </c>
      <c r="E712" s="75">
        <v>4.2297979797979668</v>
      </c>
      <c r="F712" s="75">
        <v>22.6597325408618</v>
      </c>
    </row>
    <row r="713" spans="1:6" ht="12.95" customHeight="1">
      <c r="A713" s="44"/>
      <c r="B713" s="44"/>
      <c r="C713" s="78"/>
      <c r="D713" s="75"/>
      <c r="E713" s="75"/>
      <c r="F713" s="75"/>
    </row>
    <row r="714" spans="1:6" ht="12.95" customHeight="1">
      <c r="A714" s="44">
        <v>1958</v>
      </c>
      <c r="B714" s="44" t="s">
        <v>28</v>
      </c>
      <c r="C714" s="78">
        <v>6.2826962034862485E-6</v>
      </c>
      <c r="D714" s="75">
        <v>2.3917259211377218</v>
      </c>
      <c r="E714" s="75">
        <v>19.547169811320764</v>
      </c>
      <c r="F714" s="75">
        <v>19.547169811320764</v>
      </c>
    </row>
    <row r="715" spans="1:6" ht="12.95" customHeight="1">
      <c r="A715" s="44"/>
      <c r="B715" s="44" t="s">
        <v>43</v>
      </c>
      <c r="C715" s="78">
        <v>6.1359413047937019E-6</v>
      </c>
      <c r="D715" s="75">
        <v>3.409090909090895</v>
      </c>
      <c r="E715" s="75">
        <v>16.754716981132066</v>
      </c>
      <c r="F715" s="75">
        <v>17.019667170953092</v>
      </c>
    </row>
    <row r="716" spans="1:6" ht="12.95" customHeight="1">
      <c r="A716" s="44"/>
      <c r="B716" s="44" t="s">
        <v>42</v>
      </c>
      <c r="C716" s="78">
        <v>5.933657525514789E-6</v>
      </c>
      <c r="D716" s="75">
        <v>1.1494252873563093</v>
      </c>
      <c r="E716" s="75">
        <v>12.905660377358474</v>
      </c>
      <c r="F716" s="75">
        <v>17.149569303054022</v>
      </c>
    </row>
    <row r="717" spans="1:6" ht="12.95" customHeight="1">
      <c r="A717" s="44"/>
      <c r="B717" s="44" t="s">
        <v>41</v>
      </c>
      <c r="C717" s="78">
        <v>5.8662295990884855E-6</v>
      </c>
      <c r="D717" s="75">
        <v>3.4265734265734205</v>
      </c>
      <c r="E717" s="75">
        <v>11.622641509433972</v>
      </c>
      <c r="F717" s="75">
        <v>16.182246661429687</v>
      </c>
    </row>
    <row r="718" spans="1:6" ht="12.95" customHeight="1">
      <c r="A718" s="44"/>
      <c r="B718" s="44" t="s">
        <v>29</v>
      </c>
      <c r="C718" s="78">
        <v>5.671878517036196E-6</v>
      </c>
      <c r="D718" s="75">
        <v>-0.41782729805014407</v>
      </c>
      <c r="E718" s="75">
        <v>7.9245283018867907</v>
      </c>
      <c r="F718" s="75">
        <v>13.312202852614895</v>
      </c>
    </row>
    <row r="719" spans="1:6" ht="12.95" customHeight="1">
      <c r="A719" s="44"/>
      <c r="B719" s="44" t="s">
        <v>40</v>
      </c>
      <c r="C719" s="78">
        <v>5.6956766087160683E-6</v>
      </c>
      <c r="D719" s="75">
        <v>1.7717930545712246</v>
      </c>
      <c r="E719" s="75">
        <v>8.3773584905660456</v>
      </c>
      <c r="F719" s="75">
        <v>12.363067292644757</v>
      </c>
    </row>
    <row r="720" spans="1:6" ht="12.95" customHeight="1">
      <c r="A720" s="44"/>
      <c r="B720" s="44" t="s">
        <v>39</v>
      </c>
      <c r="C720" s="78">
        <v>5.5965178933832673E-6</v>
      </c>
      <c r="D720" s="75">
        <v>0.14194464158978626</v>
      </c>
      <c r="E720" s="75">
        <v>6.4905660377358565</v>
      </c>
      <c r="F720" s="75">
        <v>12.340764331210208</v>
      </c>
    </row>
    <row r="721" spans="1:6" ht="12.95" customHeight="1">
      <c r="A721" s="44"/>
      <c r="B721" s="44" t="s">
        <v>38</v>
      </c>
      <c r="C721" s="78">
        <v>5.5885851961566429E-6</v>
      </c>
      <c r="D721" s="75">
        <v>7.1022727272707087E-2</v>
      </c>
      <c r="E721" s="75">
        <v>6.3396226415094237</v>
      </c>
      <c r="F721" s="75">
        <v>23.272090988626392</v>
      </c>
    </row>
    <row r="722" spans="1:6" ht="12.95" customHeight="1">
      <c r="A722" s="44"/>
      <c r="B722" s="44" t="s">
        <v>37</v>
      </c>
      <c r="C722" s="78">
        <v>5.584618847543332E-6</v>
      </c>
      <c r="D722" s="75">
        <v>2.9992684711046103</v>
      </c>
      <c r="E722" s="75">
        <v>6.2641509433962517</v>
      </c>
      <c r="F722" s="75">
        <v>24.49160035366933</v>
      </c>
    </row>
    <row r="723" spans="1:6" ht="12.95" customHeight="1">
      <c r="A723" s="44"/>
      <c r="B723" s="44" t="s">
        <v>36</v>
      </c>
      <c r="C723" s="78">
        <v>5.4219985543975384E-6</v>
      </c>
      <c r="D723" s="75">
        <v>1.5601783060921193</v>
      </c>
      <c r="E723" s="75">
        <v>3.169811320754734</v>
      </c>
      <c r="F723" s="75">
        <v>20.228671943711518</v>
      </c>
    </row>
    <row r="724" spans="1:6" ht="12.95" customHeight="1">
      <c r="A724" s="44"/>
      <c r="B724" s="44" t="s">
        <v>35</v>
      </c>
      <c r="C724" s="78">
        <v>5.3387052335179861E-6</v>
      </c>
      <c r="D724" s="75">
        <v>0</v>
      </c>
      <c r="E724" s="75">
        <v>1.584905660377367</v>
      </c>
      <c r="F724" s="75">
        <v>17.145343777197585</v>
      </c>
    </row>
    <row r="725" spans="1:6" ht="12.95" customHeight="1">
      <c r="A725" s="44"/>
      <c r="B725" s="44" t="s">
        <v>34</v>
      </c>
      <c r="C725" s="78">
        <v>5.3387052335179861E-6</v>
      </c>
      <c r="D725" s="75">
        <v>1.584905660377367</v>
      </c>
      <c r="E725" s="75">
        <v>1.584905660377367</v>
      </c>
      <c r="F725" s="75">
        <v>18.34007385264642</v>
      </c>
    </row>
    <row r="726" spans="1:6" ht="12.95" customHeight="1">
      <c r="A726" s="44"/>
      <c r="B726" s="44"/>
      <c r="C726" s="78"/>
      <c r="D726" s="75"/>
      <c r="E726" s="75"/>
      <c r="F726" s="75"/>
    </row>
    <row r="727" spans="1:6" ht="12.95" customHeight="1">
      <c r="A727" s="44">
        <v>1957</v>
      </c>
      <c r="B727" s="44" t="s">
        <v>28</v>
      </c>
      <c r="C727" s="78">
        <v>5.255411912638433E-6</v>
      </c>
      <c r="D727" s="75">
        <v>0.22692889561271024</v>
      </c>
      <c r="E727" s="75">
        <v>18.515205724508021</v>
      </c>
      <c r="F727" s="75">
        <v>18.515205724508021</v>
      </c>
    </row>
    <row r="728" spans="1:6" ht="12.95" customHeight="1">
      <c r="A728" s="44"/>
      <c r="B728" s="44" t="s">
        <v>43</v>
      </c>
      <c r="C728" s="78">
        <v>5.2435128667984968E-6</v>
      </c>
      <c r="D728" s="75">
        <v>3.5238841033672585</v>
      </c>
      <c r="E728" s="75">
        <v>18.246869409660071</v>
      </c>
      <c r="F728" s="75">
        <v>20.181818181818166</v>
      </c>
    </row>
    <row r="729" spans="1:6" ht="12.95" customHeight="1">
      <c r="A729" s="44"/>
      <c r="B729" s="44" t="s">
        <v>42</v>
      </c>
      <c r="C729" s="78">
        <v>5.0650271791994562E-6</v>
      </c>
      <c r="D729" s="75">
        <v>0.31421838177532191</v>
      </c>
      <c r="E729" s="75">
        <v>14.221824686940954</v>
      </c>
      <c r="F729" s="75">
        <v>16.408386508659987</v>
      </c>
    </row>
    <row r="730" spans="1:6" ht="12.95" customHeight="1">
      <c r="A730" s="44"/>
      <c r="B730" s="44" t="s">
        <v>41</v>
      </c>
      <c r="C730" s="78">
        <v>5.0491617847462082E-6</v>
      </c>
      <c r="D730" s="75">
        <v>0.87163232963549664</v>
      </c>
      <c r="E730" s="75">
        <v>13.86404293381036</v>
      </c>
      <c r="F730" s="75">
        <v>20.777988614800758</v>
      </c>
    </row>
    <row r="731" spans="1:6" ht="12.95" customHeight="1">
      <c r="A731" s="44"/>
      <c r="B731" s="44" t="s">
        <v>29</v>
      </c>
      <c r="C731" s="78">
        <v>5.0055319499997762E-6</v>
      </c>
      <c r="D731" s="75">
        <v>-1.2519561815336311</v>
      </c>
      <c r="E731" s="75">
        <v>12.880143112701248</v>
      </c>
      <c r="F731" s="75">
        <v>19.507575757575758</v>
      </c>
    </row>
    <row r="732" spans="1:6" ht="12.95" customHeight="1">
      <c r="A732" s="44"/>
      <c r="B732" s="44" t="s">
        <v>40</v>
      </c>
      <c r="C732" s="78">
        <v>5.0689935278127679E-6</v>
      </c>
      <c r="D732" s="75">
        <v>1.7515923566879144</v>
      </c>
      <c r="E732" s="75">
        <v>14.311270125223597</v>
      </c>
      <c r="F732" s="75">
        <v>19.887429643527209</v>
      </c>
    </row>
    <row r="733" spans="1:6" ht="12.95" customHeight="1">
      <c r="A733" s="44"/>
      <c r="B733" s="44" t="s">
        <v>39</v>
      </c>
      <c r="C733" s="78">
        <v>4.981733858319903E-6</v>
      </c>
      <c r="D733" s="75">
        <v>9.886264216972851</v>
      </c>
      <c r="E733" s="75">
        <v>12.343470483005326</v>
      </c>
      <c r="F733" s="75">
        <v>18.378887841658798</v>
      </c>
    </row>
    <row r="734" spans="1:6" ht="12.95" customHeight="1">
      <c r="A734" s="44"/>
      <c r="B734" s="44" t="s">
        <v>38</v>
      </c>
      <c r="C734" s="78">
        <v>4.533536465015645E-6</v>
      </c>
      <c r="D734" s="75">
        <v>1.0610079575596787</v>
      </c>
      <c r="E734" s="75">
        <v>2.2361359570661765</v>
      </c>
      <c r="F734" s="75">
        <v>6.5237651444548295</v>
      </c>
    </row>
    <row r="735" spans="1:6" ht="12.95" customHeight="1">
      <c r="A735" s="44"/>
      <c r="B735" s="44" t="s">
        <v>37</v>
      </c>
      <c r="C735" s="78">
        <v>4.4859402816559004E-6</v>
      </c>
      <c r="D735" s="75">
        <v>-0.52770448548813409</v>
      </c>
      <c r="E735" s="75">
        <v>1.1627906976743985</v>
      </c>
      <c r="F735" s="75">
        <v>9.8058252427184467</v>
      </c>
    </row>
    <row r="736" spans="1:6" ht="12.95" customHeight="1">
      <c r="A736" s="44"/>
      <c r="B736" s="44" t="s">
        <v>36</v>
      </c>
      <c r="C736" s="78">
        <v>4.5097383733357727E-6</v>
      </c>
      <c r="D736" s="75">
        <v>-1.0443864229764954</v>
      </c>
      <c r="E736" s="75">
        <v>1.6994633273702986</v>
      </c>
      <c r="F736" s="75">
        <v>9.2219020172910717</v>
      </c>
    </row>
    <row r="737" spans="1:6" ht="12.95" customHeight="1">
      <c r="A737" s="44"/>
      <c r="B737" s="44" t="s">
        <v>35</v>
      </c>
      <c r="C737" s="78">
        <v>4.5573345566955165E-6</v>
      </c>
      <c r="D737" s="75">
        <v>1.019869878670665</v>
      </c>
      <c r="E737" s="75">
        <v>2.7728085867620544</v>
      </c>
      <c r="F737" s="75">
        <v>8.8068181818181657</v>
      </c>
    </row>
    <row r="738" spans="1:6" ht="12.95" customHeight="1">
      <c r="A738" s="44"/>
      <c r="B738" s="44" t="s">
        <v>34</v>
      </c>
      <c r="C738" s="78">
        <v>4.5113249127810966E-6</v>
      </c>
      <c r="D738" s="75">
        <v>1.7352415026833379</v>
      </c>
      <c r="E738" s="75">
        <v>1.7352415026833379</v>
      </c>
      <c r="F738" s="75">
        <v>7.2007540056550301</v>
      </c>
    </row>
    <row r="739" spans="1:6" ht="12.95" customHeight="1">
      <c r="A739" s="44"/>
      <c r="B739" s="44"/>
      <c r="C739" s="78"/>
      <c r="D739" s="75"/>
      <c r="E739" s="75"/>
      <c r="F739" s="75"/>
    </row>
    <row r="740" spans="1:6" ht="12.95" customHeight="1">
      <c r="A740" s="44">
        <v>1956</v>
      </c>
      <c r="B740" s="44" t="s">
        <v>28</v>
      </c>
      <c r="C740" s="78">
        <v>4.4343777496828448E-6</v>
      </c>
      <c r="D740" s="75">
        <v>1.636363636363658</v>
      </c>
      <c r="E740" s="75">
        <v>5.9715639810426824</v>
      </c>
      <c r="F740" s="75">
        <v>5.9715639810426824</v>
      </c>
    </row>
    <row r="741" spans="1:6" ht="12.95" customHeight="1">
      <c r="A741" s="44"/>
      <c r="B741" s="44" t="s">
        <v>43</v>
      </c>
      <c r="C741" s="78">
        <v>4.3629834746432279E-6</v>
      </c>
      <c r="D741" s="75">
        <v>0.27347310847767314</v>
      </c>
      <c r="E741" s="75">
        <v>4.2654028436019065</v>
      </c>
      <c r="F741" s="75">
        <v>6.8999028182701538</v>
      </c>
    </row>
    <row r="742" spans="1:6" ht="12.95" customHeight="1">
      <c r="A742" s="44"/>
      <c r="B742" s="44" t="s">
        <v>42</v>
      </c>
      <c r="C742" s="78">
        <v>4.3510844288032917E-6</v>
      </c>
      <c r="D742" s="75">
        <v>4.0796963946869047</v>
      </c>
      <c r="E742" s="75">
        <v>3.9810426540284327</v>
      </c>
      <c r="F742" s="75">
        <v>7.4436826640548848</v>
      </c>
    </row>
    <row r="743" spans="1:6" ht="12.95" customHeight="1">
      <c r="A743" s="44"/>
      <c r="B743" s="44" t="s">
        <v>41</v>
      </c>
      <c r="C743" s="78">
        <v>4.1805314384308746E-6</v>
      </c>
      <c r="D743" s="75">
        <v>-0.18939393939394478</v>
      </c>
      <c r="E743" s="75">
        <v>-9.4786729857809782E-2</v>
      </c>
      <c r="F743" s="75">
        <v>4.980079681274896</v>
      </c>
    </row>
    <row r="744" spans="1:6" ht="12.95" customHeight="1">
      <c r="A744" s="44"/>
      <c r="B744" s="44" t="s">
        <v>29</v>
      </c>
      <c r="C744" s="78">
        <v>4.188464135657499E-6</v>
      </c>
      <c r="D744" s="75">
        <v>-0.93808630393994452</v>
      </c>
      <c r="E744" s="75">
        <v>9.4786729857831986E-2</v>
      </c>
      <c r="F744" s="75">
        <v>2.7237354085603238</v>
      </c>
    </row>
    <row r="745" spans="1:6" ht="12.95" customHeight="1">
      <c r="A745" s="44"/>
      <c r="B745" s="44" t="s">
        <v>40</v>
      </c>
      <c r="C745" s="78">
        <v>4.2281276217906184E-6</v>
      </c>
      <c r="D745" s="75">
        <v>0.47125353440149453</v>
      </c>
      <c r="E745" s="75">
        <v>1.0426540284360186</v>
      </c>
      <c r="F745" s="75">
        <v>5.7539682539682557</v>
      </c>
    </row>
    <row r="746" spans="1:6" ht="12.95" customHeight="1">
      <c r="A746" s="44"/>
      <c r="B746" s="44" t="s">
        <v>39</v>
      </c>
      <c r="C746" s="78">
        <v>4.2082958787240587E-6</v>
      </c>
      <c r="D746" s="75">
        <v>-1.1183597390493794</v>
      </c>
      <c r="E746" s="75">
        <v>0.5687203791469253</v>
      </c>
      <c r="F746" s="75">
        <v>8.0448065173115868</v>
      </c>
    </row>
    <row r="747" spans="1:6" ht="12.95" customHeight="1">
      <c r="A747" s="44"/>
      <c r="B747" s="44" t="s">
        <v>38</v>
      </c>
      <c r="C747" s="78">
        <v>4.2558920620838025E-6</v>
      </c>
      <c r="D747" s="75">
        <v>4.1747572815533873</v>
      </c>
      <c r="E747" s="75">
        <v>1.7061611374407537</v>
      </c>
      <c r="F747" s="75">
        <v>9.3781855249744908</v>
      </c>
    </row>
    <row r="748" spans="1:6" ht="12.95" customHeight="1">
      <c r="A748" s="44"/>
      <c r="B748" s="44" t="s">
        <v>37</v>
      </c>
      <c r="C748" s="78">
        <v>4.0853390717113862E-6</v>
      </c>
      <c r="D748" s="75">
        <v>-1.056676272814594</v>
      </c>
      <c r="E748" s="75">
        <v>-2.3696682464454888</v>
      </c>
      <c r="F748" s="75">
        <v>5.5327868852459217</v>
      </c>
    </row>
    <row r="749" spans="1:6" ht="12.95" customHeight="1">
      <c r="A749" s="44"/>
      <c r="B749" s="44" t="s">
        <v>36</v>
      </c>
      <c r="C749" s="78">
        <v>4.1289689064578182E-6</v>
      </c>
      <c r="D749" s="75">
        <v>-1.4204545454545525</v>
      </c>
      <c r="E749" s="75">
        <v>-1.3270142180094702</v>
      </c>
      <c r="F749" s="75">
        <v>6.7692307692307718</v>
      </c>
    </row>
    <row r="750" spans="1:6" ht="12.95" customHeight="1">
      <c r="A750" s="44"/>
      <c r="B750" s="44" t="s">
        <v>35</v>
      </c>
      <c r="C750" s="78">
        <v>4.188464135657499E-6</v>
      </c>
      <c r="D750" s="75">
        <v>-0.47125353440149453</v>
      </c>
      <c r="E750" s="75">
        <v>9.4786729857831986E-2</v>
      </c>
      <c r="F750" s="75">
        <v>8.9783281733746279</v>
      </c>
    </row>
    <row r="751" spans="1:6" ht="12.95" customHeight="1">
      <c r="A751" s="44"/>
      <c r="B751" s="44" t="s">
        <v>34</v>
      </c>
      <c r="C751" s="78">
        <v>4.2082958787240587E-6</v>
      </c>
      <c r="D751" s="75">
        <v>0.5687203791469253</v>
      </c>
      <c r="E751" s="75">
        <v>0.5687203791469253</v>
      </c>
      <c r="F751" s="75">
        <v>9.3814432989690602</v>
      </c>
    </row>
    <row r="752" spans="1:6" ht="12.95" customHeight="1">
      <c r="A752" s="44"/>
      <c r="B752" s="44"/>
      <c r="C752" s="78"/>
      <c r="D752" s="75"/>
      <c r="E752" s="75"/>
      <c r="F752" s="75"/>
    </row>
    <row r="753" spans="1:6" ht="12.95" customHeight="1">
      <c r="A753" s="44">
        <v>1955</v>
      </c>
      <c r="B753" s="44" t="s">
        <v>28</v>
      </c>
      <c r="C753" s="78">
        <v>4.1844977870441864E-6</v>
      </c>
      <c r="D753" s="75">
        <v>2.5267249757045418</v>
      </c>
      <c r="E753" s="75">
        <v>10.471204188481664</v>
      </c>
      <c r="F753" s="75">
        <v>10.471204188481664</v>
      </c>
    </row>
    <row r="754" spans="1:6" ht="12.95" customHeight="1">
      <c r="A754" s="44"/>
      <c r="B754" s="44" t="s">
        <v>43</v>
      </c>
      <c r="C754" s="78">
        <v>4.0813727230980744E-6</v>
      </c>
      <c r="D754" s="75">
        <v>0.78354554358475159</v>
      </c>
      <c r="E754" s="75">
        <v>7.7486910994764457</v>
      </c>
      <c r="F754" s="75">
        <v>7.0759625390218739</v>
      </c>
    </row>
    <row r="755" spans="1:6" ht="12.95" customHeight="1">
      <c r="A755" s="44"/>
      <c r="B755" s="44" t="s">
        <v>42</v>
      </c>
      <c r="C755" s="78">
        <v>4.0496419341915768E-6</v>
      </c>
      <c r="D755" s="75">
        <v>1.6932270916334424</v>
      </c>
      <c r="E755" s="75">
        <v>6.9109947643978931</v>
      </c>
      <c r="F755" s="75">
        <v>6.6875653082549391</v>
      </c>
    </row>
    <row r="756" spans="1:6" ht="12.95" customHeight="1">
      <c r="A756" s="44"/>
      <c r="B756" s="44" t="s">
        <v>41</v>
      </c>
      <c r="C756" s="78">
        <v>3.9822140077652734E-6</v>
      </c>
      <c r="D756" s="75">
        <v>-2.3346303501945442</v>
      </c>
      <c r="E756" s="75">
        <v>5.1308900523560297</v>
      </c>
      <c r="F756" s="75">
        <v>5.9071729957805852</v>
      </c>
    </row>
    <row r="757" spans="1:6" ht="12.95" customHeight="1">
      <c r="A757" s="44"/>
      <c r="B757" s="44" t="s">
        <v>29</v>
      </c>
      <c r="C757" s="78">
        <v>4.0774063744847618E-6</v>
      </c>
      <c r="D757" s="75">
        <v>1.9841269841269771</v>
      </c>
      <c r="E757" s="75">
        <v>7.6439790575916211</v>
      </c>
      <c r="F757" s="75">
        <v>12.472647702406991</v>
      </c>
    </row>
    <row r="758" spans="1:6" ht="12.95" customHeight="1">
      <c r="A758" s="44"/>
      <c r="B758" s="44" t="s">
        <v>40</v>
      </c>
      <c r="C758" s="78">
        <v>3.9980794022185213E-6</v>
      </c>
      <c r="D758" s="75">
        <v>2.6476578411405161</v>
      </c>
      <c r="E758" s="75">
        <v>5.5497382198952838</v>
      </c>
      <c r="F758" s="75">
        <v>8.9729729729729932</v>
      </c>
    </row>
    <row r="759" spans="1:6" ht="12.95" customHeight="1">
      <c r="A759" s="44"/>
      <c r="B759" s="44" t="s">
        <v>39</v>
      </c>
      <c r="C759" s="78">
        <v>3.8949543382724093E-6</v>
      </c>
      <c r="D759" s="75">
        <v>0.10193679918450993</v>
      </c>
      <c r="E759" s="75">
        <v>2.8272251308900653</v>
      </c>
      <c r="F759" s="75">
        <v>4.4680851063829907</v>
      </c>
    </row>
    <row r="760" spans="1:6" ht="12.95" customHeight="1">
      <c r="A760" s="44"/>
      <c r="B760" s="44" t="s">
        <v>38</v>
      </c>
      <c r="C760" s="78">
        <v>3.8909879896590967E-6</v>
      </c>
      <c r="D760" s="75">
        <v>0.51229508196721785</v>
      </c>
      <c r="E760" s="75">
        <v>2.7225130890052407</v>
      </c>
      <c r="F760" s="75">
        <v>8.1587651598676878</v>
      </c>
    </row>
    <row r="761" spans="1:6" ht="12.95" customHeight="1">
      <c r="A761" s="44"/>
      <c r="B761" s="44" t="s">
        <v>37</v>
      </c>
      <c r="C761" s="78">
        <v>3.8711562465925362E-6</v>
      </c>
      <c r="D761" s="75">
        <v>0.10256410256410664</v>
      </c>
      <c r="E761" s="75">
        <v>2.1989528795811397</v>
      </c>
      <c r="F761" s="75">
        <v>8.9285714285714199</v>
      </c>
    </row>
    <row r="762" spans="1:6" ht="12.95" customHeight="1">
      <c r="A762" s="44"/>
      <c r="B762" s="44" t="s">
        <v>36</v>
      </c>
      <c r="C762" s="78">
        <v>3.8671898979792244E-6</v>
      </c>
      <c r="D762" s="75">
        <v>0.61919504643963563</v>
      </c>
      <c r="E762" s="75">
        <v>2.0942408376963373</v>
      </c>
      <c r="F762" s="75">
        <v>10.921501706484626</v>
      </c>
    </row>
    <row r="763" spans="1:6" ht="12.95" customHeight="1">
      <c r="A763" s="44"/>
      <c r="B763" s="44" t="s">
        <v>35</v>
      </c>
      <c r="C763" s="78">
        <v>3.8433918062993521E-6</v>
      </c>
      <c r="D763" s="75">
        <v>-0.10309278350516538</v>
      </c>
      <c r="E763" s="75">
        <v>1.4659685863874339</v>
      </c>
      <c r="F763" s="75">
        <v>10.616438356164393</v>
      </c>
    </row>
    <row r="764" spans="1:6" ht="12.95" customHeight="1">
      <c r="A764" s="44"/>
      <c r="B764" s="44" t="s">
        <v>34</v>
      </c>
      <c r="C764" s="78">
        <v>3.8473581549126647E-6</v>
      </c>
      <c r="D764" s="75">
        <v>1.5706806282722585</v>
      </c>
      <c r="E764" s="75">
        <v>1.5706806282722585</v>
      </c>
      <c r="F764" s="75">
        <v>10.983981693363853</v>
      </c>
    </row>
    <row r="765" spans="1:6" ht="12.95" customHeight="1">
      <c r="A765" s="44"/>
      <c r="B765" s="44"/>
      <c r="C765" s="78"/>
      <c r="D765" s="75"/>
      <c r="E765" s="75"/>
      <c r="F765" s="75"/>
    </row>
    <row r="766" spans="1:6" ht="12.95" customHeight="1">
      <c r="A766" s="44">
        <v>1954</v>
      </c>
      <c r="B766" s="44" t="s">
        <v>28</v>
      </c>
      <c r="C766" s="78">
        <v>3.7878629257129839E-6</v>
      </c>
      <c r="D766" s="75">
        <v>-0.62434963579603986</v>
      </c>
      <c r="E766" s="75">
        <v>8.0316742081447892</v>
      </c>
      <c r="F766" s="75">
        <v>8.0316742081447892</v>
      </c>
    </row>
    <row r="767" spans="1:6" ht="12.95" customHeight="1">
      <c r="A767" s="44"/>
      <c r="B767" s="44" t="s">
        <v>43</v>
      </c>
      <c r="C767" s="78">
        <v>3.8116610173928558E-6</v>
      </c>
      <c r="D767" s="75">
        <v>0.41797283176592259</v>
      </c>
      <c r="E767" s="75">
        <v>8.7104072398189949</v>
      </c>
      <c r="F767" s="75">
        <v>13.459268004722524</v>
      </c>
    </row>
    <row r="768" spans="1:6" ht="12.95" customHeight="1">
      <c r="A768" s="44"/>
      <c r="B768" s="44" t="s">
        <v>42</v>
      </c>
      <c r="C768" s="78">
        <v>3.7957956229396083E-6</v>
      </c>
      <c r="D768" s="75">
        <v>0.9493670886076</v>
      </c>
      <c r="E768" s="75">
        <v>8.2579185520361911</v>
      </c>
      <c r="F768" s="75">
        <v>13.388625592417046</v>
      </c>
    </row>
    <row r="769" spans="1:6" ht="12.95" customHeight="1">
      <c r="A769" s="44"/>
      <c r="B769" s="44" t="s">
        <v>41</v>
      </c>
      <c r="C769" s="78">
        <v>3.7600984854197998E-6</v>
      </c>
      <c r="D769" s="75">
        <v>3.7199124726476906</v>
      </c>
      <c r="E769" s="75">
        <v>7.2398190045248834</v>
      </c>
      <c r="F769" s="75">
        <v>12.589073634204272</v>
      </c>
    </row>
    <row r="770" spans="1:6" ht="12.95" customHeight="1">
      <c r="A770" s="44"/>
      <c r="B770" s="44" t="s">
        <v>29</v>
      </c>
      <c r="C770" s="78">
        <v>3.6252426325671916E-6</v>
      </c>
      <c r="D770" s="75">
        <v>-1.1891891891891548</v>
      </c>
      <c r="E770" s="75">
        <v>3.3936651583710509</v>
      </c>
      <c r="F770" s="75">
        <v>12.423124231242344</v>
      </c>
    </row>
    <row r="771" spans="1:6" ht="12.95" customHeight="1">
      <c r="A771" s="44"/>
      <c r="B771" s="44" t="s">
        <v>40</v>
      </c>
      <c r="C771" s="78">
        <v>3.6688724673136227E-6</v>
      </c>
      <c r="D771" s="75">
        <v>-1.5957446808510745</v>
      </c>
      <c r="E771" s="75">
        <v>4.6380090497737392</v>
      </c>
      <c r="F771" s="75">
        <v>14.056720098643648</v>
      </c>
    </row>
    <row r="772" spans="1:6" ht="12.95" customHeight="1">
      <c r="A772" s="44"/>
      <c r="B772" s="44" t="s">
        <v>39</v>
      </c>
      <c r="C772" s="78">
        <v>3.7283676965133035E-6</v>
      </c>
      <c r="D772" s="75">
        <v>3.6383682469680156</v>
      </c>
      <c r="E772" s="75">
        <v>6.3348416289592757</v>
      </c>
      <c r="F772" s="75">
        <v>16.625310173697262</v>
      </c>
    </row>
    <row r="773" spans="1:6" ht="12.95" customHeight="1">
      <c r="A773" s="44"/>
      <c r="B773" s="44" t="s">
        <v>38</v>
      </c>
      <c r="C773" s="78">
        <v>3.5974781922740071E-6</v>
      </c>
      <c r="D773" s="75">
        <v>1.2276785714285809</v>
      </c>
      <c r="E773" s="75">
        <v>2.6018099547511442</v>
      </c>
      <c r="F773" s="75">
        <v>11.425061425061433</v>
      </c>
    </row>
    <row r="774" spans="1:6" ht="12.95" customHeight="1">
      <c r="A774" s="44"/>
      <c r="B774" s="44" t="s">
        <v>37</v>
      </c>
      <c r="C774" s="78">
        <v>3.5538483575275742E-6</v>
      </c>
      <c r="D774" s="75">
        <v>1.9340159271899804</v>
      </c>
      <c r="E774" s="75">
        <v>1.3574660633484115</v>
      </c>
      <c r="F774" s="75">
        <v>11.581569115815672</v>
      </c>
    </row>
    <row r="775" spans="1:6" ht="12.95" customHeight="1">
      <c r="A775" s="44"/>
      <c r="B775" s="44" t="s">
        <v>36</v>
      </c>
      <c r="C775" s="78">
        <v>3.4864204311012703E-6</v>
      </c>
      <c r="D775" s="75">
        <v>0.34246575342467001</v>
      </c>
      <c r="E775" s="75">
        <v>-0.56561085972850478</v>
      </c>
      <c r="F775" s="75">
        <v>9.8750000000000107</v>
      </c>
    </row>
    <row r="776" spans="1:6" ht="12.95" customHeight="1">
      <c r="A776" s="44"/>
      <c r="B776" s="44" t="s">
        <v>35</v>
      </c>
      <c r="C776" s="78">
        <v>3.4745213852613337E-6</v>
      </c>
      <c r="D776" s="75">
        <v>0.22883295194506825</v>
      </c>
      <c r="E776" s="75">
        <v>-0.90497737556562985</v>
      </c>
      <c r="F776" s="75">
        <v>9.9121706398995979</v>
      </c>
    </row>
    <row r="777" spans="1:6" ht="12.95" customHeight="1">
      <c r="A777" s="44"/>
      <c r="B777" s="44" t="s">
        <v>34</v>
      </c>
      <c r="C777" s="78">
        <v>3.4665886880347102E-6</v>
      </c>
      <c r="D777" s="75">
        <v>-1.1312217194570096</v>
      </c>
      <c r="E777" s="75">
        <v>-1.1312217194570096</v>
      </c>
      <c r="F777" s="75">
        <v>8.1683168316831747</v>
      </c>
    </row>
    <row r="778" spans="1:6" ht="12.95" customHeight="1">
      <c r="A778" s="44"/>
      <c r="B778" s="44"/>
      <c r="C778" s="78"/>
      <c r="D778" s="75"/>
      <c r="E778" s="75"/>
      <c r="F778" s="75"/>
    </row>
    <row r="779" spans="1:6" ht="12.95" customHeight="1">
      <c r="A779" s="44">
        <v>1953</v>
      </c>
      <c r="B779" s="44" t="s">
        <v>28</v>
      </c>
      <c r="C779" s="78">
        <v>3.5062521741678304E-6</v>
      </c>
      <c r="D779" s="75">
        <v>4.3683589138134638</v>
      </c>
      <c r="E779" s="75">
        <v>9.2707045735475937</v>
      </c>
      <c r="F779" s="75">
        <v>9.2707045735475937</v>
      </c>
    </row>
    <row r="780" spans="1:6" ht="12.95" customHeight="1">
      <c r="A780" s="44"/>
      <c r="B780" s="44" t="s">
        <v>43</v>
      </c>
      <c r="C780" s="78">
        <v>3.3594972754752856E-6</v>
      </c>
      <c r="D780" s="75">
        <v>0.35545023696681444</v>
      </c>
      <c r="E780" s="75">
        <v>4.6971569839307836</v>
      </c>
      <c r="F780" s="75">
        <v>6.0075093867334228</v>
      </c>
    </row>
    <row r="781" spans="1:6" ht="12.95" customHeight="1">
      <c r="A781" s="44"/>
      <c r="B781" s="44" t="s">
        <v>42</v>
      </c>
      <c r="C781" s="78">
        <v>3.3475982296353499E-6</v>
      </c>
      <c r="D781" s="75">
        <v>0.23752969121140222</v>
      </c>
      <c r="E781" s="75">
        <v>4.32632880098891</v>
      </c>
      <c r="F781" s="75">
        <v>6.970849176172389</v>
      </c>
    </row>
    <row r="782" spans="1:6" ht="12.95" customHeight="1">
      <c r="A782" s="44"/>
      <c r="B782" s="44" t="s">
        <v>41</v>
      </c>
      <c r="C782" s="78">
        <v>3.3396655324087255E-6</v>
      </c>
      <c r="D782" s="75">
        <v>3.5670356703567219</v>
      </c>
      <c r="E782" s="75">
        <v>4.0791100123609647</v>
      </c>
      <c r="F782" s="75">
        <v>6.7173637515842932</v>
      </c>
    </row>
    <row r="783" spans="1:6" ht="12.95" customHeight="1">
      <c r="A783" s="44"/>
      <c r="B783" s="44" t="s">
        <v>29</v>
      </c>
      <c r="C783" s="78">
        <v>3.2246414226226761E-6</v>
      </c>
      <c r="D783" s="75">
        <v>0.24660912453762229</v>
      </c>
      <c r="E783" s="75">
        <v>0.49443757725586845</v>
      </c>
      <c r="F783" s="75">
        <v>5.1746442432082818</v>
      </c>
    </row>
    <row r="784" spans="1:6" ht="12.95" customHeight="1">
      <c r="A784" s="44"/>
      <c r="B784" s="44" t="s">
        <v>40</v>
      </c>
      <c r="C784" s="78">
        <v>3.2167087253960517E-6</v>
      </c>
      <c r="D784" s="75">
        <v>0.62034739454090992</v>
      </c>
      <c r="E784" s="75">
        <v>0.24721878862792313</v>
      </c>
      <c r="F784" s="75">
        <v>4.5103092783504994</v>
      </c>
    </row>
    <row r="785" spans="1:6" ht="12.95" customHeight="1">
      <c r="A785" s="44"/>
      <c r="B785" s="44" t="s">
        <v>39</v>
      </c>
      <c r="C785" s="78">
        <v>3.1968769823294924E-6</v>
      </c>
      <c r="D785" s="75">
        <v>-0.98280098280097983</v>
      </c>
      <c r="E785" s="75">
        <v>-0.37082818294189579</v>
      </c>
      <c r="F785" s="75">
        <v>5.3594771241830097</v>
      </c>
    </row>
    <row r="786" spans="1:6" ht="12.95" customHeight="1">
      <c r="A786" s="44"/>
      <c r="B786" s="44" t="s">
        <v>38</v>
      </c>
      <c r="C786" s="78">
        <v>3.2286077712359887E-6</v>
      </c>
      <c r="D786" s="75">
        <v>1.3698630136986356</v>
      </c>
      <c r="E786" s="75">
        <v>0.61804697156986332</v>
      </c>
      <c r="F786" s="75">
        <v>7.3878627968337884</v>
      </c>
    </row>
    <row r="787" spans="1:6" ht="12.95" customHeight="1">
      <c r="A787" s="44"/>
      <c r="B787" s="44" t="s">
        <v>37</v>
      </c>
      <c r="C787" s="78">
        <v>3.1849779364895563E-6</v>
      </c>
      <c r="D787" s="75">
        <v>0.37499999999999201</v>
      </c>
      <c r="E787" s="75">
        <v>-0.74165636588380268</v>
      </c>
      <c r="F787" s="75">
        <v>5.7971014492753659</v>
      </c>
    </row>
    <row r="788" spans="1:6" ht="12.95" customHeight="1">
      <c r="A788" s="44"/>
      <c r="B788" s="44" t="s">
        <v>36</v>
      </c>
      <c r="C788" s="78">
        <v>3.1730788906496201E-6</v>
      </c>
      <c r="D788" s="75">
        <v>0.37641154328731385</v>
      </c>
      <c r="E788" s="75">
        <v>-1.1124845488257096</v>
      </c>
      <c r="F788" s="75">
        <v>5.9602649006622599</v>
      </c>
    </row>
    <row r="789" spans="1:6" ht="12.95" customHeight="1">
      <c r="A789" s="44"/>
      <c r="B789" s="44" t="s">
        <v>35</v>
      </c>
      <c r="C789" s="78">
        <v>3.1611798448096844E-6</v>
      </c>
      <c r="D789" s="75">
        <v>-1.3613861386138515</v>
      </c>
      <c r="E789" s="75">
        <v>-1.4833127317675943</v>
      </c>
      <c r="F789" s="75">
        <v>7.1236559139785216</v>
      </c>
    </row>
    <row r="790" spans="1:6" ht="12.95" customHeight="1">
      <c r="A790" s="44"/>
      <c r="B790" s="44" t="s">
        <v>34</v>
      </c>
      <c r="C790" s="78">
        <v>3.2048096795561164E-6</v>
      </c>
      <c r="D790" s="75">
        <v>-0.12360939431396156</v>
      </c>
      <c r="E790" s="75">
        <v>-0.12360939431396156</v>
      </c>
      <c r="F790" s="75">
        <v>11.141678129298471</v>
      </c>
    </row>
    <row r="791" spans="1:6" ht="12.95" customHeight="1">
      <c r="A791" s="44"/>
      <c r="B791" s="44"/>
      <c r="C791" s="78"/>
      <c r="D791" s="75"/>
      <c r="E791" s="75"/>
      <c r="F791" s="75"/>
    </row>
    <row r="792" spans="1:6" ht="12.95" customHeight="1">
      <c r="A792" s="44">
        <v>1952</v>
      </c>
      <c r="B792" s="44" t="s">
        <v>28</v>
      </c>
      <c r="C792" s="78">
        <v>3.2087760281694281E-6</v>
      </c>
      <c r="D792" s="75">
        <v>1.2515644555694427</v>
      </c>
      <c r="E792" s="75">
        <v>10.973936899862814</v>
      </c>
      <c r="F792" s="75">
        <v>10.973936899862814</v>
      </c>
    </row>
    <row r="793" spans="1:6" ht="12.95" customHeight="1">
      <c r="A793" s="44"/>
      <c r="B793" s="44" t="s">
        <v>43</v>
      </c>
      <c r="C793" s="78">
        <v>3.1691125420363083E-6</v>
      </c>
      <c r="D793" s="75">
        <v>1.2674271229404344</v>
      </c>
      <c r="E793" s="75">
        <v>9.6021947873799807</v>
      </c>
      <c r="F793" s="75">
        <v>10.05509641873279</v>
      </c>
    </row>
    <row r="794" spans="1:6" ht="12.95" customHeight="1">
      <c r="A794" s="44"/>
      <c r="B794" s="44" t="s">
        <v>42</v>
      </c>
      <c r="C794" s="78">
        <v>3.1294490559031881E-6</v>
      </c>
      <c r="D794" s="75">
        <v>0</v>
      </c>
      <c r="E794" s="75">
        <v>8.2304526748971263</v>
      </c>
      <c r="F794" s="75">
        <v>10.814606741573019</v>
      </c>
    </row>
    <row r="795" spans="1:6" ht="12.95" customHeight="1">
      <c r="A795" s="44"/>
      <c r="B795" s="44" t="s">
        <v>41</v>
      </c>
      <c r="C795" s="78">
        <v>3.1294490559031881E-6</v>
      </c>
      <c r="D795" s="75">
        <v>2.0698576972833393</v>
      </c>
      <c r="E795" s="75">
        <v>8.2304526748971263</v>
      </c>
      <c r="F795" s="75">
        <v>11.914893617021294</v>
      </c>
    </row>
    <row r="796" spans="1:6" ht="12.95" customHeight="1">
      <c r="A796" s="44"/>
      <c r="B796" s="44" t="s">
        <v>29</v>
      </c>
      <c r="C796" s="78">
        <v>3.0659874780901951E-6</v>
      </c>
      <c r="D796" s="75">
        <v>-0.38659793814432852</v>
      </c>
      <c r="E796" s="75">
        <v>6.0356652949245415</v>
      </c>
      <c r="F796" s="75">
        <v>12.682215743440238</v>
      </c>
    </row>
    <row r="797" spans="1:6" ht="12.95" customHeight="1">
      <c r="A797" s="44"/>
      <c r="B797" s="44" t="s">
        <v>40</v>
      </c>
      <c r="C797" s="78">
        <v>3.0778865239301312E-6</v>
      </c>
      <c r="D797" s="75">
        <v>1.437908496732021</v>
      </c>
      <c r="E797" s="75">
        <v>6.4471879286693845</v>
      </c>
      <c r="F797" s="75">
        <v>14.623338257016227</v>
      </c>
    </row>
    <row r="798" spans="1:6" ht="12.95" customHeight="1">
      <c r="A798" s="44"/>
      <c r="B798" s="44" t="s">
        <v>39</v>
      </c>
      <c r="C798" s="78">
        <v>3.0342566891836992E-6</v>
      </c>
      <c r="D798" s="75">
        <v>0.92348284960424021</v>
      </c>
      <c r="E798" s="75">
        <v>4.9382716049382713</v>
      </c>
      <c r="F798" s="75">
        <v>12.99852289512553</v>
      </c>
    </row>
    <row r="799" spans="1:6" ht="12.95" customHeight="1">
      <c r="A799" s="44"/>
      <c r="B799" s="44" t="s">
        <v>38</v>
      </c>
      <c r="C799" s="78">
        <v>3.0064922488905147E-6</v>
      </c>
      <c r="D799" s="75">
        <v>-0.13175230566536689</v>
      </c>
      <c r="E799" s="75">
        <v>3.9780521262002599</v>
      </c>
      <c r="F799" s="75">
        <v>12.797619047619047</v>
      </c>
    </row>
    <row r="800" spans="1:6" ht="12.95" customHeight="1">
      <c r="A800" s="44"/>
      <c r="B800" s="44" t="s">
        <v>37</v>
      </c>
      <c r="C800" s="78">
        <v>3.0104585975038273E-6</v>
      </c>
      <c r="D800" s="75">
        <v>0.52980132450333173</v>
      </c>
      <c r="E800" s="75">
        <v>4.1152263374485631</v>
      </c>
      <c r="F800" s="75">
        <v>13.114754098360649</v>
      </c>
    </row>
    <row r="801" spans="1:6" ht="12.95" customHeight="1">
      <c r="A801" s="44"/>
      <c r="B801" s="44" t="s">
        <v>36</v>
      </c>
      <c r="C801" s="78">
        <v>2.9945932030505786E-6</v>
      </c>
      <c r="D801" s="75">
        <v>1.4784946236559016</v>
      </c>
      <c r="E801" s="75">
        <v>3.5665294924553947</v>
      </c>
      <c r="F801" s="75">
        <v>21.970920840064579</v>
      </c>
    </row>
    <row r="802" spans="1:6" ht="12.95" customHeight="1">
      <c r="A802" s="44"/>
      <c r="B802" s="44" t="s">
        <v>35</v>
      </c>
      <c r="C802" s="78">
        <v>2.9509633683041465E-6</v>
      </c>
      <c r="D802" s="75">
        <v>2.3383768913342262</v>
      </c>
      <c r="E802" s="75">
        <v>2.0576131687242594</v>
      </c>
      <c r="F802" s="75">
        <v>19.806763285024132</v>
      </c>
    </row>
    <row r="803" spans="1:6" ht="12.95" customHeight="1">
      <c r="A803" s="44"/>
      <c r="B803" s="44" t="s">
        <v>34</v>
      </c>
      <c r="C803" s="78">
        <v>2.8835354418778426E-6</v>
      </c>
      <c r="D803" s="75">
        <v>-0.2743484224965731</v>
      </c>
      <c r="E803" s="75">
        <v>-0.2743484224965731</v>
      </c>
      <c r="F803" s="75">
        <v>17.069243156199686</v>
      </c>
    </row>
    <row r="804" spans="1:6" ht="12.95" customHeight="1">
      <c r="A804" s="44"/>
      <c r="B804" s="44"/>
      <c r="C804" s="78"/>
      <c r="D804" s="75"/>
      <c r="E804" s="75"/>
      <c r="F804" s="75"/>
    </row>
    <row r="805" spans="1:6" ht="12.95" customHeight="1">
      <c r="A805" s="44">
        <v>1951</v>
      </c>
      <c r="B805" s="44" t="s">
        <v>28</v>
      </c>
      <c r="C805" s="78">
        <v>2.8914681391044666E-6</v>
      </c>
      <c r="D805" s="75">
        <v>0.41322314049587749</v>
      </c>
      <c r="E805" s="75">
        <v>20.895522388059717</v>
      </c>
      <c r="F805" s="75">
        <v>20.895522388059717</v>
      </c>
    </row>
    <row r="806" spans="1:6" ht="12.95" customHeight="1">
      <c r="A806" s="44"/>
      <c r="B806" s="44" t="s">
        <v>43</v>
      </c>
      <c r="C806" s="78">
        <v>2.87956909326453E-6</v>
      </c>
      <c r="D806" s="75">
        <v>1.9662921348314377</v>
      </c>
      <c r="E806" s="75">
        <v>20.398009950248763</v>
      </c>
      <c r="F806" s="75">
        <v>20.398009950248763</v>
      </c>
    </row>
    <row r="807" spans="1:6" ht="12.95" customHeight="1">
      <c r="A807" s="44"/>
      <c r="B807" s="44" t="s">
        <v>42</v>
      </c>
      <c r="C807" s="78">
        <v>2.8240402126781623E-6</v>
      </c>
      <c r="D807" s="75">
        <v>0.99290780141845225</v>
      </c>
      <c r="E807" s="75">
        <v>18.076285240464362</v>
      </c>
      <c r="F807" s="75">
        <v>20.677966101694921</v>
      </c>
    </row>
    <row r="808" spans="1:6" ht="12.95" customHeight="1">
      <c r="A808" s="44"/>
      <c r="B808" s="44" t="s">
        <v>41</v>
      </c>
      <c r="C808" s="78">
        <v>2.7962757723849778E-6</v>
      </c>
      <c r="D808" s="75">
        <v>2.7696793002915499</v>
      </c>
      <c r="E808" s="75">
        <v>16.915422885572152</v>
      </c>
      <c r="F808" s="75">
        <v>21.134020618556669</v>
      </c>
    </row>
    <row r="809" spans="1:6" ht="12.95" customHeight="1">
      <c r="A809" s="44"/>
      <c r="B809" s="44" t="s">
        <v>29</v>
      </c>
      <c r="C809" s="78">
        <v>2.720915148732049E-6</v>
      </c>
      <c r="D809" s="75">
        <v>1.3293943870014591</v>
      </c>
      <c r="E809" s="75">
        <v>13.764510779436145</v>
      </c>
      <c r="F809" s="75">
        <v>17.064846416382238</v>
      </c>
    </row>
    <row r="810" spans="1:6" ht="12.95" customHeight="1">
      <c r="A810" s="44"/>
      <c r="B810" s="44" t="s">
        <v>40</v>
      </c>
      <c r="C810" s="78">
        <v>2.6852180112122414E-6</v>
      </c>
      <c r="D810" s="75">
        <v>0</v>
      </c>
      <c r="E810" s="75">
        <v>12.271973466003349</v>
      </c>
      <c r="F810" s="75">
        <v>14.74576271186443</v>
      </c>
    </row>
    <row r="811" spans="1:6" ht="12.95" customHeight="1">
      <c r="A811" s="44"/>
      <c r="B811" s="44" t="s">
        <v>39</v>
      </c>
      <c r="C811" s="78">
        <v>2.6852180112122414E-6</v>
      </c>
      <c r="D811" s="75">
        <v>0.74404761904762751</v>
      </c>
      <c r="E811" s="75">
        <v>12.271973466003349</v>
      </c>
      <c r="F811" s="75">
        <v>14.940577249575583</v>
      </c>
    </row>
    <row r="812" spans="1:6" ht="12.95" customHeight="1">
      <c r="A812" s="44"/>
      <c r="B812" s="44" t="s">
        <v>38</v>
      </c>
      <c r="C812" s="78">
        <v>2.6653862681456809E-6</v>
      </c>
      <c r="D812" s="75">
        <v>0.14903129657226621</v>
      </c>
      <c r="E812" s="75">
        <v>11.442786069651746</v>
      </c>
      <c r="F812" s="75">
        <v>15.265866209262446</v>
      </c>
    </row>
    <row r="813" spans="1:6" ht="12.95" customHeight="1">
      <c r="A813" s="44"/>
      <c r="B813" s="44" t="s">
        <v>37</v>
      </c>
      <c r="C813" s="78">
        <v>2.6614199195323691E-6</v>
      </c>
      <c r="D813" s="75">
        <v>8.4006462035541176</v>
      </c>
      <c r="E813" s="75">
        <v>11.276948590381441</v>
      </c>
      <c r="F813" s="75">
        <v>12.583892617449678</v>
      </c>
    </row>
    <row r="814" spans="1:6" ht="12.95" customHeight="1">
      <c r="A814" s="44"/>
      <c r="B814" s="44" t="s">
        <v>36</v>
      </c>
      <c r="C814" s="78">
        <v>2.4551697916401439E-6</v>
      </c>
      <c r="D814" s="75">
        <v>-0.32206119162641045</v>
      </c>
      <c r="E814" s="75">
        <v>2.6533996683250738</v>
      </c>
      <c r="F814" s="75">
        <v>4.9152542372881358</v>
      </c>
    </row>
    <row r="815" spans="1:6" ht="12.95" customHeight="1">
      <c r="A815" s="44"/>
      <c r="B815" s="44" t="s">
        <v>35</v>
      </c>
      <c r="C815" s="78">
        <v>2.4631024888667679E-6</v>
      </c>
      <c r="D815" s="75">
        <v>0</v>
      </c>
      <c r="E815" s="75">
        <v>2.9850746268657025</v>
      </c>
      <c r="F815" s="75">
        <v>5.7921635434412311</v>
      </c>
    </row>
    <row r="816" spans="1:6" ht="12.95" customHeight="1">
      <c r="A816" s="44"/>
      <c r="B816" s="44" t="s">
        <v>34</v>
      </c>
      <c r="C816" s="78">
        <v>2.4631024888667679E-6</v>
      </c>
      <c r="D816" s="75">
        <v>2.9850746268657025</v>
      </c>
      <c r="E816" s="75">
        <v>2.9850746268657025</v>
      </c>
      <c r="F816" s="75">
        <v>6.518010291595222</v>
      </c>
    </row>
    <row r="817" spans="1:6" ht="12.95" customHeight="1">
      <c r="A817" s="44"/>
      <c r="B817" s="44"/>
      <c r="C817" s="78"/>
      <c r="D817" s="75"/>
      <c r="E817" s="75"/>
      <c r="F817" s="75"/>
    </row>
    <row r="818" spans="1:6" ht="12.95" customHeight="1">
      <c r="A818" s="44">
        <v>1950</v>
      </c>
      <c r="B818" s="44" t="s">
        <v>28</v>
      </c>
      <c r="C818" s="78">
        <v>2.3917082138271509E-6</v>
      </c>
      <c r="D818" s="75">
        <v>0</v>
      </c>
      <c r="E818" s="75">
        <v>2.2033898305084509</v>
      </c>
      <c r="F818" s="75">
        <v>2.2033898305084509</v>
      </c>
    </row>
    <row r="819" spans="1:6" ht="12.95" customHeight="1">
      <c r="A819" s="44"/>
      <c r="B819" s="44" t="s">
        <v>43</v>
      </c>
      <c r="C819" s="78">
        <v>2.3917082138271509E-6</v>
      </c>
      <c r="D819" s="75">
        <v>2.2033898305084509</v>
      </c>
      <c r="E819" s="75">
        <v>2.2033898305084509</v>
      </c>
      <c r="F819" s="75">
        <v>2.5510204081632626</v>
      </c>
    </row>
    <row r="820" spans="1:6" ht="12.95" customHeight="1">
      <c r="A820" s="44"/>
      <c r="B820" s="44" t="s">
        <v>42</v>
      </c>
      <c r="C820" s="78">
        <v>2.3401456818540949E-6</v>
      </c>
      <c r="D820" s="75">
        <v>1.3745704467353903</v>
      </c>
      <c r="E820" s="75">
        <v>0</v>
      </c>
      <c r="F820" s="75">
        <v>-0.33783783783782884</v>
      </c>
    </row>
    <row r="821" spans="1:6" ht="12.95" customHeight="1">
      <c r="A821" s="44"/>
      <c r="B821" s="44" t="s">
        <v>41</v>
      </c>
      <c r="C821" s="78">
        <v>2.3084148929475991E-6</v>
      </c>
      <c r="D821" s="75">
        <v>-0.68259385665527805</v>
      </c>
      <c r="E821" s="75">
        <v>-1.3559322033898202</v>
      </c>
      <c r="F821" s="75">
        <v>-0.85178875638839413</v>
      </c>
    </row>
    <row r="822" spans="1:6" ht="12.95" customHeight="1">
      <c r="A822" s="44"/>
      <c r="B822" s="44" t="s">
        <v>29</v>
      </c>
      <c r="C822" s="78">
        <v>2.324280287400847E-6</v>
      </c>
      <c r="D822" s="75">
        <v>-0.67796610169490457</v>
      </c>
      <c r="E822" s="75">
        <v>-0.67796610169490457</v>
      </c>
      <c r="F822" s="75">
        <v>-6.5390749601275662</v>
      </c>
    </row>
    <row r="823" spans="1:6" ht="12.95" customHeight="1">
      <c r="A823" s="44"/>
      <c r="B823" s="44" t="s">
        <v>40</v>
      </c>
      <c r="C823" s="78">
        <v>2.3401456818540949E-6</v>
      </c>
      <c r="D823" s="75">
        <v>0.16977928692700761</v>
      </c>
      <c r="E823" s="75">
        <v>0</v>
      </c>
      <c r="F823" s="75">
        <v>-7.0866141732283445</v>
      </c>
    </row>
    <row r="824" spans="1:6" ht="12.95" customHeight="1">
      <c r="A824" s="44"/>
      <c r="B824" s="44" t="s">
        <v>39</v>
      </c>
      <c r="C824" s="78">
        <v>2.3361793332407827E-6</v>
      </c>
      <c r="D824" s="75">
        <v>1.0291595197255754</v>
      </c>
      <c r="E824" s="75">
        <v>-0.16949152542373724</v>
      </c>
      <c r="F824" s="75">
        <v>-7.0977917981072558</v>
      </c>
    </row>
    <row r="825" spans="1:6" ht="12.95" customHeight="1">
      <c r="A825" s="44"/>
      <c r="B825" s="44" t="s">
        <v>38</v>
      </c>
      <c r="C825" s="78">
        <v>2.3123812415609104E-6</v>
      </c>
      <c r="D825" s="75">
        <v>-2.1812080536912748</v>
      </c>
      <c r="E825" s="75">
        <v>-1.1864406779661163</v>
      </c>
      <c r="F825" s="75">
        <v>-6.7199999999999926</v>
      </c>
    </row>
    <row r="826" spans="1:6" ht="12.95" customHeight="1">
      <c r="A826" s="44"/>
      <c r="B826" s="44" t="s">
        <v>37</v>
      </c>
      <c r="C826" s="78">
        <v>2.3639437735339668E-6</v>
      </c>
      <c r="D826" s="75">
        <v>1.0169491525423568</v>
      </c>
      <c r="E826" s="75">
        <v>1.0169491525423568</v>
      </c>
      <c r="F826" s="75">
        <v>-5.0955414012738842</v>
      </c>
    </row>
    <row r="827" spans="1:6" ht="12.95" customHeight="1">
      <c r="A827" s="44"/>
      <c r="B827" s="44" t="s">
        <v>36</v>
      </c>
      <c r="C827" s="78">
        <v>2.3401456818540949E-6</v>
      </c>
      <c r="D827" s="75">
        <v>0.5110732538330609</v>
      </c>
      <c r="E827" s="75">
        <v>0</v>
      </c>
      <c r="F827" s="75">
        <v>-7.0866141732283445</v>
      </c>
    </row>
    <row r="828" spans="1:6" ht="12.95" customHeight="1">
      <c r="A828" s="44"/>
      <c r="B828" s="44" t="s">
        <v>35</v>
      </c>
      <c r="C828" s="78">
        <v>2.3282466360141588E-6</v>
      </c>
      <c r="D828" s="75">
        <v>0.68610634648371693</v>
      </c>
      <c r="E828" s="75">
        <v>-0.50847457627118953</v>
      </c>
      <c r="F828" s="75">
        <v>-7.1202531645569556</v>
      </c>
    </row>
    <row r="829" spans="1:6" ht="12.95" customHeight="1">
      <c r="A829" s="44"/>
      <c r="B829" s="44" t="s">
        <v>34</v>
      </c>
      <c r="C829" s="78">
        <v>2.3123812415609104E-6</v>
      </c>
      <c r="D829" s="75">
        <v>-1.1864406779661163</v>
      </c>
      <c r="E829" s="75">
        <v>-1.1864406779661163</v>
      </c>
      <c r="F829" s="75">
        <v>-6.57051282051283</v>
      </c>
    </row>
    <row r="830" spans="1:6" ht="12.95" customHeight="1">
      <c r="A830" s="44"/>
      <c r="B830" s="44"/>
      <c r="C830" s="78"/>
      <c r="D830" s="75"/>
      <c r="E830" s="75"/>
      <c r="F830" s="75"/>
    </row>
    <row r="831" spans="1:6" ht="12.95" customHeight="1">
      <c r="A831" s="44">
        <v>1949</v>
      </c>
      <c r="B831" s="44" t="s">
        <v>28</v>
      </c>
      <c r="C831" s="78">
        <v>2.3401456818540949E-6</v>
      </c>
      <c r="D831" s="75">
        <v>0.34013605442178019</v>
      </c>
      <c r="E831" s="75">
        <v>-1.8302828618968481</v>
      </c>
      <c r="F831" s="75">
        <v>-1.8302828618968481</v>
      </c>
    </row>
    <row r="832" spans="1:6" ht="12.95" customHeight="1">
      <c r="A832" s="44"/>
      <c r="B832" s="44" t="s">
        <v>43</v>
      </c>
      <c r="C832" s="78">
        <v>2.3322129846274705E-6</v>
      </c>
      <c r="D832" s="75">
        <v>-0.67567567567569098</v>
      </c>
      <c r="E832" s="75">
        <v>-2.1630615640599204</v>
      </c>
      <c r="F832" s="75">
        <v>-1.8363939899833093</v>
      </c>
    </row>
    <row r="833" spans="1:6" ht="12.95" customHeight="1">
      <c r="A833" s="44"/>
      <c r="B833" s="44" t="s">
        <v>42</v>
      </c>
      <c r="C833" s="78">
        <v>2.3480783790807189E-6</v>
      </c>
      <c r="D833" s="75">
        <v>0.85178875638840523</v>
      </c>
      <c r="E833" s="75">
        <v>-1.4975041597337868</v>
      </c>
      <c r="F833" s="75">
        <v>0.16920473773265332</v>
      </c>
    </row>
    <row r="834" spans="1:6" ht="12.95" customHeight="1">
      <c r="A834" s="44"/>
      <c r="B834" s="44" t="s">
        <v>41</v>
      </c>
      <c r="C834" s="78">
        <v>2.3282466360141588E-6</v>
      </c>
      <c r="D834" s="75">
        <v>-6.3795853269537295</v>
      </c>
      <c r="E834" s="75">
        <v>-2.32945091514144</v>
      </c>
      <c r="F834" s="75">
        <v>-0.84459459459459429</v>
      </c>
    </row>
    <row r="835" spans="1:6" ht="12.95" customHeight="1">
      <c r="A835" s="44"/>
      <c r="B835" s="44" t="s">
        <v>29</v>
      </c>
      <c r="C835" s="78">
        <v>2.4869005805466393E-6</v>
      </c>
      <c r="D835" s="75">
        <v>-1.2598425196850616</v>
      </c>
      <c r="E835" s="75">
        <v>4.3261231281197743</v>
      </c>
      <c r="F835" s="75">
        <v>6.8143100511073085</v>
      </c>
    </row>
    <row r="836" spans="1:6" ht="12.95" customHeight="1">
      <c r="A836" s="44"/>
      <c r="B836" s="44" t="s">
        <v>40</v>
      </c>
      <c r="C836" s="78">
        <v>2.518631369453136E-6</v>
      </c>
      <c r="D836" s="75">
        <v>0.1577287066246047</v>
      </c>
      <c r="E836" s="75">
        <v>5.6572379367720416</v>
      </c>
      <c r="F836" s="75">
        <v>8.1771720613287968</v>
      </c>
    </row>
    <row r="837" spans="1:6" ht="12.95" customHeight="1">
      <c r="A837" s="44"/>
      <c r="B837" s="44" t="s">
        <v>39</v>
      </c>
      <c r="C837" s="78">
        <v>2.5146650208398238E-6</v>
      </c>
      <c r="D837" s="75">
        <v>1.440000000000019</v>
      </c>
      <c r="E837" s="75">
        <v>5.4908485856905109</v>
      </c>
      <c r="F837" s="75">
        <v>10.260869565217391</v>
      </c>
    </row>
    <row r="838" spans="1:6" ht="12.95" customHeight="1">
      <c r="A838" s="44"/>
      <c r="B838" s="44" t="s">
        <v>38</v>
      </c>
      <c r="C838" s="78">
        <v>2.4789678833200154E-6</v>
      </c>
      <c r="D838" s="75">
        <v>-0.4777070063694322</v>
      </c>
      <c r="E838" s="75">
        <v>3.993344425956713</v>
      </c>
      <c r="F838" s="75">
        <v>7.9447322970638945</v>
      </c>
    </row>
    <row r="839" spans="1:6" ht="12.95" customHeight="1">
      <c r="A839" s="44"/>
      <c r="B839" s="44" t="s">
        <v>37</v>
      </c>
      <c r="C839" s="78">
        <v>2.4908669291599515E-6</v>
      </c>
      <c r="D839" s="75">
        <v>-1.1023622047244275</v>
      </c>
      <c r="E839" s="75">
        <v>4.4925124792013049</v>
      </c>
      <c r="F839" s="75">
        <v>8.4628670120898022</v>
      </c>
    </row>
    <row r="840" spans="1:6" ht="12.95" customHeight="1">
      <c r="A840" s="44"/>
      <c r="B840" s="44" t="s">
        <v>36</v>
      </c>
      <c r="C840" s="78">
        <v>2.518631369453136E-6</v>
      </c>
      <c r="D840" s="75">
        <v>0.4746835443038</v>
      </c>
      <c r="E840" s="75">
        <v>5.6572379367720416</v>
      </c>
      <c r="F840" s="75">
        <v>8.9193825042881869</v>
      </c>
    </row>
    <row r="841" spans="1:6" ht="12.95" customHeight="1">
      <c r="A841" s="44"/>
      <c r="B841" s="44" t="s">
        <v>35</v>
      </c>
      <c r="C841" s="78">
        <v>2.5067323236131999E-6</v>
      </c>
      <c r="D841" s="75">
        <v>1.2820512820512775</v>
      </c>
      <c r="E841" s="75">
        <v>5.1580698835274497</v>
      </c>
      <c r="F841" s="75">
        <v>8.404802744425389</v>
      </c>
    </row>
    <row r="842" spans="1:6" ht="12.95" customHeight="1">
      <c r="A842" s="44"/>
      <c r="B842" s="44" t="s">
        <v>34</v>
      </c>
      <c r="C842" s="78">
        <v>2.4750015347067036E-6</v>
      </c>
      <c r="D842" s="75">
        <v>3.8269550748751824</v>
      </c>
      <c r="E842" s="75">
        <v>3.8269550748751824</v>
      </c>
      <c r="F842" s="75">
        <v>5.7627118644067776</v>
      </c>
    </row>
    <row r="843" spans="1:6" ht="12.95" customHeight="1">
      <c r="A843" s="44"/>
      <c r="B843" s="44"/>
      <c r="C843" s="78"/>
      <c r="D843" s="75"/>
      <c r="E843" s="75"/>
      <c r="F843" s="75"/>
    </row>
    <row r="844" spans="1:6" ht="12.95" customHeight="1">
      <c r="A844" s="44">
        <v>1948</v>
      </c>
      <c r="B844" s="44" t="s">
        <v>28</v>
      </c>
      <c r="C844" s="78">
        <v>2.3837755166005274E-6</v>
      </c>
      <c r="D844" s="75">
        <v>0.33388981636062187</v>
      </c>
      <c r="E844" s="75">
        <v>2.5597269624573427</v>
      </c>
      <c r="F844" s="75">
        <v>2.5597269624573427</v>
      </c>
    </row>
    <row r="845" spans="1:6" ht="12.95" customHeight="1">
      <c r="A845" s="44"/>
      <c r="B845" s="44" t="s">
        <v>43</v>
      </c>
      <c r="C845" s="78">
        <v>2.375842819373903E-6</v>
      </c>
      <c r="D845" s="75">
        <v>1.3536379018612488</v>
      </c>
      <c r="E845" s="75">
        <v>2.2184300341296703</v>
      </c>
      <c r="F845" s="75">
        <v>2.3931623931623847</v>
      </c>
    </row>
    <row r="846" spans="1:6" ht="12.95" customHeight="1">
      <c r="A846" s="44"/>
      <c r="B846" s="44" t="s">
        <v>42</v>
      </c>
      <c r="C846" s="78">
        <v>2.3441120304674067E-6</v>
      </c>
      <c r="D846" s="75">
        <v>-0.16891891891892552</v>
      </c>
      <c r="E846" s="75">
        <v>0.85324232081909201</v>
      </c>
      <c r="F846" s="75">
        <v>1.025641025641022</v>
      </c>
    </row>
    <row r="847" spans="1:6" ht="12.95" customHeight="1">
      <c r="A847" s="44"/>
      <c r="B847" s="44" t="s">
        <v>41</v>
      </c>
      <c r="C847" s="78">
        <v>2.3480783790807189E-6</v>
      </c>
      <c r="D847" s="75">
        <v>0.85178875638840523</v>
      </c>
      <c r="E847" s="75">
        <v>1.0238907849829282</v>
      </c>
      <c r="F847" s="75">
        <v>1.1965811965811923</v>
      </c>
    </row>
    <row r="848" spans="1:6" ht="12.95" customHeight="1">
      <c r="A848" s="44"/>
      <c r="B848" s="44" t="s">
        <v>29</v>
      </c>
      <c r="C848" s="78">
        <v>2.3282466360141588E-6</v>
      </c>
      <c r="D848" s="75">
        <v>0</v>
      </c>
      <c r="E848" s="75">
        <v>0.17064846416381396</v>
      </c>
      <c r="F848" s="75">
        <v>-2.003338898163598</v>
      </c>
    </row>
    <row r="849" spans="1:6" ht="12.95" customHeight="1">
      <c r="A849" s="44"/>
      <c r="B849" s="44" t="s">
        <v>40</v>
      </c>
      <c r="C849" s="78">
        <v>2.3282466360141588E-6</v>
      </c>
      <c r="D849" s="75">
        <v>2.0869565217391362</v>
      </c>
      <c r="E849" s="75">
        <v>0.17064846416381396</v>
      </c>
      <c r="F849" s="75">
        <v>-0.50847457627118953</v>
      </c>
    </row>
    <row r="850" spans="1:6" ht="12.95" customHeight="1">
      <c r="A850" s="44"/>
      <c r="B850" s="44" t="s">
        <v>39</v>
      </c>
      <c r="C850" s="78">
        <v>2.2806504526544146E-6</v>
      </c>
      <c r="D850" s="75">
        <v>-0.69084628670119663</v>
      </c>
      <c r="E850" s="75">
        <v>-1.8771331058020535</v>
      </c>
      <c r="F850" s="75">
        <v>-2.0442930153321992</v>
      </c>
    </row>
    <row r="851" spans="1:6" ht="12.95" customHeight="1">
      <c r="A851" s="44"/>
      <c r="B851" s="44" t="s">
        <v>38</v>
      </c>
      <c r="C851" s="78">
        <v>2.2965158471076625E-6</v>
      </c>
      <c r="D851" s="75">
        <v>0</v>
      </c>
      <c r="E851" s="75">
        <v>-1.1945392491467755</v>
      </c>
      <c r="F851" s="75">
        <v>-0.68610634648369473</v>
      </c>
    </row>
    <row r="852" spans="1:6" ht="12.95" customHeight="1">
      <c r="A852" s="44"/>
      <c r="B852" s="44" t="s">
        <v>37</v>
      </c>
      <c r="C852" s="78">
        <v>2.2965158471076625E-6</v>
      </c>
      <c r="D852" s="75">
        <v>-0.68610634648369473</v>
      </c>
      <c r="E852" s="75">
        <v>-1.1945392491467755</v>
      </c>
      <c r="F852" s="75">
        <v>0</v>
      </c>
    </row>
    <row r="853" spans="1:6" ht="12.95" customHeight="1">
      <c r="A853" s="44"/>
      <c r="B853" s="44" t="s">
        <v>36</v>
      </c>
      <c r="C853" s="78">
        <v>2.3123812415609104E-6</v>
      </c>
      <c r="D853" s="75">
        <v>0</v>
      </c>
      <c r="E853" s="75">
        <v>-0.5119453924914863</v>
      </c>
      <c r="F853" s="75">
        <v>4.8561151079136389</v>
      </c>
    </row>
    <row r="854" spans="1:6" ht="12.95" customHeight="1">
      <c r="A854" s="44"/>
      <c r="B854" s="44" t="s">
        <v>35</v>
      </c>
      <c r="C854" s="78">
        <v>2.3123812415609104E-6</v>
      </c>
      <c r="D854" s="75">
        <v>-1.1864406779661163</v>
      </c>
      <c r="E854" s="75">
        <v>-0.5119453924914863</v>
      </c>
      <c r="F854" s="75">
        <v>5.4249547920433905</v>
      </c>
    </row>
    <row r="855" spans="1:6" ht="12.95" customHeight="1">
      <c r="A855" s="44"/>
      <c r="B855" s="44" t="s">
        <v>34</v>
      </c>
      <c r="C855" s="78">
        <v>2.3401456818540949E-6</v>
      </c>
      <c r="D855" s="75">
        <v>0.68259385665527805</v>
      </c>
      <c r="E855" s="75">
        <v>0.68259385665527805</v>
      </c>
      <c r="F855" s="75">
        <v>9.6654275092936892</v>
      </c>
    </row>
    <row r="856" spans="1:6" ht="12.95" customHeight="1">
      <c r="A856" s="44"/>
      <c r="B856" s="44"/>
      <c r="C856" s="78"/>
      <c r="D856" s="75"/>
      <c r="E856" s="75"/>
      <c r="F856" s="75"/>
    </row>
    <row r="857" spans="1:6" ht="12.95" customHeight="1">
      <c r="A857" s="44">
        <v>1947</v>
      </c>
      <c r="B857" s="44" t="s">
        <v>28</v>
      </c>
      <c r="C857" s="78">
        <v>2.324280287400847E-6</v>
      </c>
      <c r="D857" s="75">
        <v>0.17094017094017033</v>
      </c>
      <c r="E857" s="75">
        <v>10.566037735849054</v>
      </c>
      <c r="F857" s="75">
        <v>10.566037735849054</v>
      </c>
    </row>
    <row r="858" spans="1:6" ht="12.95" customHeight="1">
      <c r="A858" s="44"/>
      <c r="B858" s="44" t="s">
        <v>43</v>
      </c>
      <c r="C858" s="78">
        <v>2.3203139387875348E-6</v>
      </c>
      <c r="D858" s="75">
        <v>0</v>
      </c>
      <c r="E858" s="75">
        <v>10.377358490566046</v>
      </c>
      <c r="F858" s="75">
        <v>14.481409001956935</v>
      </c>
    </row>
    <row r="859" spans="1:6" ht="12.95" customHeight="1">
      <c r="A859" s="44"/>
      <c r="B859" s="44" t="s">
        <v>42</v>
      </c>
      <c r="C859" s="78">
        <v>2.3203139387875348E-6</v>
      </c>
      <c r="D859" s="75">
        <v>0</v>
      </c>
      <c r="E859" s="75">
        <v>10.377358490566046</v>
      </c>
      <c r="F859" s="75">
        <v>14.931237721021585</v>
      </c>
    </row>
    <row r="860" spans="1:6" ht="12.95" customHeight="1">
      <c r="A860" s="44"/>
      <c r="B860" s="44" t="s">
        <v>41</v>
      </c>
      <c r="C860" s="78">
        <v>2.3203139387875348E-6</v>
      </c>
      <c r="D860" s="75">
        <v>-2.3372287145241977</v>
      </c>
      <c r="E860" s="75">
        <v>10.377358490566046</v>
      </c>
      <c r="F860" s="75">
        <v>15.157480314960647</v>
      </c>
    </row>
    <row r="861" spans="1:6" ht="12.95" customHeight="1">
      <c r="A861" s="44"/>
      <c r="B861" s="44" t="s">
        <v>29</v>
      </c>
      <c r="C861" s="78">
        <v>2.375842819373903E-6</v>
      </c>
      <c r="D861" s="75">
        <v>1.5254237288135464</v>
      </c>
      <c r="E861" s="75">
        <v>13.018867924528287</v>
      </c>
      <c r="F861" s="75">
        <v>17.450980392156843</v>
      </c>
    </row>
    <row r="862" spans="1:6" ht="12.95" customHeight="1">
      <c r="A862" s="44"/>
      <c r="B862" s="44" t="s">
        <v>40</v>
      </c>
      <c r="C862" s="78">
        <v>2.3401456818540949E-6</v>
      </c>
      <c r="D862" s="75">
        <v>0.5110732538330609</v>
      </c>
      <c r="E862" s="75">
        <v>11.32075471698113</v>
      </c>
      <c r="F862" s="75">
        <v>15.68627450980391</v>
      </c>
    </row>
    <row r="863" spans="1:6" ht="12.95" customHeight="1">
      <c r="A863" s="44"/>
      <c r="B863" s="44" t="s">
        <v>39</v>
      </c>
      <c r="C863" s="78">
        <v>2.3282466360141588E-6</v>
      </c>
      <c r="D863" s="75">
        <v>0.68610634648371693</v>
      </c>
      <c r="E863" s="75">
        <v>10.754716981132063</v>
      </c>
      <c r="F863" s="75">
        <v>16.468253968253975</v>
      </c>
    </row>
    <row r="864" spans="1:6" ht="12.95" customHeight="1">
      <c r="A864" s="44"/>
      <c r="B864" s="44" t="s">
        <v>38</v>
      </c>
      <c r="C864" s="78">
        <v>2.3123812415609104E-6</v>
      </c>
      <c r="D864" s="75">
        <v>0.69084628670119663</v>
      </c>
      <c r="E864" s="75">
        <v>9.9999999999999858</v>
      </c>
      <c r="F864" s="75">
        <v>17.303822937625736</v>
      </c>
    </row>
    <row r="865" spans="1:6" ht="12.95" customHeight="1">
      <c r="A865" s="44"/>
      <c r="B865" s="44" t="s">
        <v>37</v>
      </c>
      <c r="C865" s="78">
        <v>2.2965158471076625E-6</v>
      </c>
      <c r="D865" s="75">
        <v>4.1366906474819887</v>
      </c>
      <c r="E865" s="75">
        <v>9.2452830188679123</v>
      </c>
      <c r="F865" s="75">
        <v>19.381443298969071</v>
      </c>
    </row>
    <row r="866" spans="1:6" ht="12.95" customHeight="1">
      <c r="A866" s="44"/>
      <c r="B866" s="44" t="s">
        <v>36</v>
      </c>
      <c r="C866" s="78">
        <v>2.2052898290014863E-6</v>
      </c>
      <c r="D866" s="75">
        <v>0.54249547920435237</v>
      </c>
      <c r="E866" s="75">
        <v>4.9056603773584895</v>
      </c>
      <c r="F866" s="75">
        <v>13.934426229508222</v>
      </c>
    </row>
    <row r="867" spans="1:6" ht="12.95" customHeight="1">
      <c r="A867" s="44"/>
      <c r="B867" s="44" t="s">
        <v>35</v>
      </c>
      <c r="C867" s="78">
        <v>2.1933907831615497E-6</v>
      </c>
      <c r="D867" s="75">
        <v>2.7881040892193232</v>
      </c>
      <c r="E867" s="75">
        <v>4.3396226415094219</v>
      </c>
      <c r="F867" s="75">
        <v>14.730290456431527</v>
      </c>
    </row>
    <row r="868" spans="1:6" ht="12.95" customHeight="1">
      <c r="A868" s="44"/>
      <c r="B868" s="44" t="s">
        <v>34</v>
      </c>
      <c r="C868" s="78">
        <v>2.1338955539618693E-6</v>
      </c>
      <c r="D868" s="75">
        <v>1.5094339622641284</v>
      </c>
      <c r="E868" s="75">
        <v>1.5094339622641284</v>
      </c>
      <c r="F868" s="75">
        <v>12.552301255230102</v>
      </c>
    </row>
    <row r="869" spans="1:6" ht="12.95" customHeight="1">
      <c r="A869" s="44"/>
      <c r="B869" s="44"/>
      <c r="C869" s="78"/>
      <c r="D869" s="75"/>
      <c r="E869" s="75"/>
      <c r="F869" s="75"/>
    </row>
    <row r="870" spans="1:6" ht="12.95" customHeight="1">
      <c r="A870" s="44">
        <v>1946</v>
      </c>
      <c r="B870" s="44" t="s">
        <v>28</v>
      </c>
      <c r="C870" s="78">
        <v>2.1021647650553735E-6</v>
      </c>
      <c r="D870" s="75">
        <v>3.7181996086105507</v>
      </c>
      <c r="E870" s="75">
        <v>13.247863247863245</v>
      </c>
      <c r="F870" s="75">
        <v>13.247863247863245</v>
      </c>
    </row>
    <row r="871" spans="1:6" ht="12.95" customHeight="1">
      <c r="A871" s="44"/>
      <c r="B871" s="44" t="s">
        <v>43</v>
      </c>
      <c r="C871" s="78">
        <v>2.0268041414024452E-6</v>
      </c>
      <c r="D871" s="75">
        <v>0.39292730844793233</v>
      </c>
      <c r="E871" s="75">
        <v>9.1880341880341998</v>
      </c>
      <c r="F871" s="75">
        <v>8.0338266384778265</v>
      </c>
    </row>
    <row r="872" spans="1:6" ht="12.95" customHeight="1">
      <c r="A872" s="44"/>
      <c r="B872" s="44" t="s">
        <v>42</v>
      </c>
      <c r="C872" s="78">
        <v>2.0188714441758212E-6</v>
      </c>
      <c r="D872" s="75">
        <v>0.19685039370080926</v>
      </c>
      <c r="E872" s="75">
        <v>8.760683760683774</v>
      </c>
      <c r="F872" s="75">
        <v>8.5287846481876493</v>
      </c>
    </row>
    <row r="873" spans="1:6" ht="12.95" customHeight="1">
      <c r="A873" s="44"/>
      <c r="B873" s="44" t="s">
        <v>41</v>
      </c>
      <c r="C873" s="78">
        <v>2.0149050955625086E-6</v>
      </c>
      <c r="D873" s="75">
        <v>-0.39215686274511885</v>
      </c>
      <c r="E873" s="75">
        <v>8.547008547008538</v>
      </c>
      <c r="F873" s="75">
        <v>8.547008547008538</v>
      </c>
    </row>
    <row r="874" spans="1:6" ht="12.95" customHeight="1">
      <c r="A874" s="44"/>
      <c r="B874" s="44" t="s">
        <v>29</v>
      </c>
      <c r="C874" s="78">
        <v>2.022837792789133E-6</v>
      </c>
      <c r="D874" s="75">
        <v>0</v>
      </c>
      <c r="E874" s="75">
        <v>8.9743589743589869</v>
      </c>
      <c r="F874" s="75">
        <v>4.7227926078028837</v>
      </c>
    </row>
    <row r="875" spans="1:6" ht="12.95" customHeight="1">
      <c r="A875" s="44"/>
      <c r="B875" s="44" t="s">
        <v>40</v>
      </c>
      <c r="C875" s="78">
        <v>2.022837792789133E-6</v>
      </c>
      <c r="D875" s="75">
        <v>1.1904761904762085</v>
      </c>
      <c r="E875" s="75">
        <v>8.9743589743589869</v>
      </c>
      <c r="F875" s="75">
        <v>10.629067245119316</v>
      </c>
    </row>
    <row r="876" spans="1:6" ht="12.95" customHeight="1">
      <c r="A876" s="44"/>
      <c r="B876" s="44" t="s">
        <v>39</v>
      </c>
      <c r="C876" s="78">
        <v>1.9990397011092606E-6</v>
      </c>
      <c r="D876" s="75">
        <v>1.4084507042253502</v>
      </c>
      <c r="E876" s="75">
        <v>7.6923076923076872</v>
      </c>
      <c r="F876" s="75">
        <v>12</v>
      </c>
    </row>
    <row r="877" spans="1:6" ht="12.95" customHeight="1">
      <c r="A877" s="44"/>
      <c r="B877" s="44" t="s">
        <v>38</v>
      </c>
      <c r="C877" s="78">
        <v>1.9712752608160766E-6</v>
      </c>
      <c r="D877" s="75">
        <v>2.4742268041237025</v>
      </c>
      <c r="E877" s="75">
        <v>6.1965811965811968</v>
      </c>
      <c r="F877" s="75">
        <v>12.44343891402715</v>
      </c>
    </row>
    <row r="878" spans="1:6" ht="12.95" customHeight="1">
      <c r="A878" s="44"/>
      <c r="B878" s="44" t="s">
        <v>37</v>
      </c>
      <c r="C878" s="78">
        <v>1.9236790774563323E-6</v>
      </c>
      <c r="D878" s="75">
        <v>-0.61475409836063699</v>
      </c>
      <c r="E878" s="75">
        <v>3.6324786324786418</v>
      </c>
      <c r="F878" s="75">
        <v>10.478359908883839</v>
      </c>
    </row>
    <row r="879" spans="1:6" ht="12.95" customHeight="1">
      <c r="A879" s="44"/>
      <c r="B879" s="44" t="s">
        <v>36</v>
      </c>
      <c r="C879" s="78">
        <v>1.9355781232962681E-6</v>
      </c>
      <c r="D879" s="75">
        <v>1.2448132780082943</v>
      </c>
      <c r="E879" s="75">
        <v>4.2735042735042583</v>
      </c>
      <c r="F879" s="75">
        <v>10.909090909090914</v>
      </c>
    </row>
    <row r="880" spans="1:6" ht="12.95" customHeight="1">
      <c r="A880" s="44"/>
      <c r="B880" s="44" t="s">
        <v>35</v>
      </c>
      <c r="C880" s="78">
        <v>1.9117800316163962E-6</v>
      </c>
      <c r="D880" s="75">
        <v>0.83682008368199945</v>
      </c>
      <c r="E880" s="75">
        <v>2.991452991453003</v>
      </c>
      <c r="F880" s="75">
        <v>10.804597701149433</v>
      </c>
    </row>
    <row r="881" spans="1:6" ht="12.95" customHeight="1">
      <c r="A881" s="44"/>
      <c r="B881" s="44" t="s">
        <v>34</v>
      </c>
      <c r="C881" s="78">
        <v>1.895914637163148E-6</v>
      </c>
      <c r="D881" s="75">
        <v>2.1367521367521292</v>
      </c>
      <c r="E881" s="75">
        <v>2.1367521367521292</v>
      </c>
      <c r="F881" s="75">
        <v>13.809523809523805</v>
      </c>
    </row>
    <row r="882" spans="1:6" ht="12.95" customHeight="1">
      <c r="A882" s="44"/>
      <c r="B882" s="44"/>
      <c r="C882" s="78"/>
      <c r="D882" s="75"/>
      <c r="E882" s="75"/>
      <c r="F882" s="75"/>
    </row>
    <row r="883" spans="1:6" ht="12.95" customHeight="1">
      <c r="A883" s="44">
        <v>1945</v>
      </c>
      <c r="B883" s="44" t="s">
        <v>28</v>
      </c>
      <c r="C883" s="78">
        <v>1.8562511510300278E-6</v>
      </c>
      <c r="D883" s="75">
        <v>-1.0570824524312794</v>
      </c>
      <c r="E883" s="75">
        <v>13.317191283293006</v>
      </c>
      <c r="F883" s="75">
        <v>13.317191283293006</v>
      </c>
    </row>
    <row r="884" spans="1:6" ht="12.95" customHeight="1">
      <c r="A884" s="44"/>
      <c r="B884" s="44" t="s">
        <v>43</v>
      </c>
      <c r="C884" s="78">
        <v>1.8760828940965877E-6</v>
      </c>
      <c r="D884" s="75">
        <v>0.85287846481876262</v>
      </c>
      <c r="E884" s="75">
        <v>14.527845036319631</v>
      </c>
      <c r="F884" s="75">
        <v>13.975903614457819</v>
      </c>
    </row>
    <row r="885" spans="1:6" ht="12.95" customHeight="1">
      <c r="A885" s="44"/>
      <c r="B885" s="44" t="s">
        <v>42</v>
      </c>
      <c r="C885" s="78">
        <v>1.8602174996433398E-6</v>
      </c>
      <c r="D885" s="75">
        <v>0.21367521367521292</v>
      </c>
      <c r="E885" s="75">
        <v>13.559322033898336</v>
      </c>
      <c r="F885" s="75">
        <v>12.470023980815338</v>
      </c>
    </row>
    <row r="886" spans="1:6" ht="12.95" customHeight="1">
      <c r="A886" s="44"/>
      <c r="B886" s="44" t="s">
        <v>41</v>
      </c>
      <c r="C886" s="78">
        <v>1.8562511510300278E-6</v>
      </c>
      <c r="D886" s="75">
        <v>-3.9014373716632411</v>
      </c>
      <c r="E886" s="75">
        <v>13.317191283293006</v>
      </c>
      <c r="F886" s="75">
        <v>13.043478260869556</v>
      </c>
    </row>
    <row r="887" spans="1:6" ht="12.95" customHeight="1">
      <c r="A887" s="44"/>
      <c r="B887" s="44" t="s">
        <v>29</v>
      </c>
      <c r="C887" s="78">
        <v>1.9316117746829563E-6</v>
      </c>
      <c r="D887" s="75">
        <v>5.6399132321041323</v>
      </c>
      <c r="E887" s="75">
        <v>17.917675544794221</v>
      </c>
      <c r="F887" s="75">
        <v>19.070904645476784</v>
      </c>
    </row>
    <row r="888" spans="1:6" ht="12.95" customHeight="1">
      <c r="A888" s="44"/>
      <c r="B888" s="44" t="s">
        <v>40</v>
      </c>
      <c r="C888" s="78">
        <v>1.8284867107368435E-6</v>
      </c>
      <c r="D888" s="75">
        <v>2.4444444444444269</v>
      </c>
      <c r="E888" s="75">
        <v>11.622276029055701</v>
      </c>
      <c r="F888" s="75">
        <v>14.108910891089099</v>
      </c>
    </row>
    <row r="889" spans="1:6" ht="12.95" customHeight="1">
      <c r="A889" s="44"/>
      <c r="B889" s="44" t="s">
        <v>39</v>
      </c>
      <c r="C889" s="78">
        <v>1.7848568759904115E-6</v>
      </c>
      <c r="D889" s="75">
        <v>1.8099547511312153</v>
      </c>
      <c r="E889" s="75">
        <v>8.9588377723971213</v>
      </c>
      <c r="F889" s="75">
        <v>11.386138613861396</v>
      </c>
    </row>
    <row r="890" spans="1:6" ht="12.95" customHeight="1">
      <c r="A890" s="44"/>
      <c r="B890" s="44" t="s">
        <v>38</v>
      </c>
      <c r="C890" s="78">
        <v>1.7531260870839152E-6</v>
      </c>
      <c r="D890" s="75">
        <v>0.68337129840547739</v>
      </c>
      <c r="E890" s="75">
        <v>7.0217917675545083</v>
      </c>
      <c r="F890" s="75">
        <v>9.6774193548387011</v>
      </c>
    </row>
    <row r="891" spans="1:6" ht="12.95" customHeight="1">
      <c r="A891" s="44"/>
      <c r="B891" s="44" t="s">
        <v>37</v>
      </c>
      <c r="C891" s="78">
        <v>1.7412270412439788E-6</v>
      </c>
      <c r="D891" s="75">
        <v>-0.22727272727272041</v>
      </c>
      <c r="E891" s="75">
        <v>6.2953995157385201</v>
      </c>
      <c r="F891" s="75">
        <v>12.564102564102541</v>
      </c>
    </row>
    <row r="892" spans="1:6" ht="12.95" customHeight="1">
      <c r="A892" s="44"/>
      <c r="B892" s="44" t="s">
        <v>36</v>
      </c>
      <c r="C892" s="78">
        <v>1.7451933898572908E-6</v>
      </c>
      <c r="D892" s="75">
        <v>1.1494252873563093</v>
      </c>
      <c r="E892" s="75">
        <v>6.5375302663438273</v>
      </c>
      <c r="F892" s="75">
        <v>13.695090439276459</v>
      </c>
    </row>
    <row r="893" spans="1:6" ht="12.95" customHeight="1">
      <c r="A893" s="44"/>
      <c r="B893" s="44" t="s">
        <v>35</v>
      </c>
      <c r="C893" s="78">
        <v>1.7253616467907309E-6</v>
      </c>
      <c r="D893" s="75">
        <v>3.5714285714285809</v>
      </c>
      <c r="E893" s="75">
        <v>5.3268765133172025</v>
      </c>
      <c r="F893" s="75">
        <v>14.173228346456689</v>
      </c>
    </row>
    <row r="894" spans="1:6" ht="12.95" customHeight="1">
      <c r="A894" s="44"/>
      <c r="B894" s="44" t="s">
        <v>34</v>
      </c>
      <c r="C894" s="78">
        <v>1.6658664175910505E-6</v>
      </c>
      <c r="D894" s="75">
        <v>1.6949152542373058</v>
      </c>
      <c r="E894" s="75">
        <v>1.6949152542373058</v>
      </c>
      <c r="F894" s="75">
        <v>9.375</v>
      </c>
    </row>
    <row r="895" spans="1:6" ht="12.95" customHeight="1">
      <c r="A895" s="44"/>
      <c r="B895" s="44"/>
      <c r="C895" s="78"/>
      <c r="D895" s="75"/>
      <c r="E895" s="75"/>
      <c r="F895" s="75"/>
    </row>
    <row r="896" spans="1:6" ht="12.95" customHeight="1">
      <c r="A896" s="44">
        <v>1944</v>
      </c>
      <c r="B896" s="44" t="s">
        <v>28</v>
      </c>
      <c r="C896" s="78">
        <v>1.638101977297866E-6</v>
      </c>
      <c r="D896" s="75">
        <v>-0.48192771084339947</v>
      </c>
      <c r="E896" s="75">
        <v>7.5520833333333259</v>
      </c>
      <c r="F896" s="75">
        <v>7.5520833333333259</v>
      </c>
    </row>
    <row r="897" spans="1:6" ht="12.95" customHeight="1">
      <c r="A897" s="44"/>
      <c r="B897" s="44" t="s">
        <v>43</v>
      </c>
      <c r="C897" s="78">
        <v>1.6460346745244904E-6</v>
      </c>
      <c r="D897" s="75">
        <v>-0.47961630695444457</v>
      </c>
      <c r="E897" s="75">
        <v>8.072916666666675</v>
      </c>
      <c r="F897" s="75">
        <v>5.0632911392404889</v>
      </c>
    </row>
    <row r="898" spans="1:6" ht="12.95" customHeight="1">
      <c r="A898" s="44"/>
      <c r="B898" s="44" t="s">
        <v>42</v>
      </c>
      <c r="C898" s="78">
        <v>1.6539673717511146E-6</v>
      </c>
      <c r="D898" s="75">
        <v>0.72463768115942351</v>
      </c>
      <c r="E898" s="75">
        <v>8.5937500000000213</v>
      </c>
      <c r="F898" s="75">
        <v>1.9559902200489088</v>
      </c>
    </row>
    <row r="899" spans="1:6" ht="12.95" customHeight="1">
      <c r="A899" s="44"/>
      <c r="B899" s="44" t="s">
        <v>41</v>
      </c>
      <c r="C899" s="78">
        <v>1.6420683259111784E-6</v>
      </c>
      <c r="D899" s="75">
        <v>1.2224938875305735</v>
      </c>
      <c r="E899" s="75">
        <v>7.8125000000000222</v>
      </c>
      <c r="F899" s="75">
        <v>4.020100502512558</v>
      </c>
    </row>
    <row r="900" spans="1:6" ht="12.95" customHeight="1">
      <c r="A900" s="44"/>
      <c r="B900" s="44" t="s">
        <v>29</v>
      </c>
      <c r="C900" s="78">
        <v>1.6222365828446181E-6</v>
      </c>
      <c r="D900" s="75">
        <v>1.2376237623762165</v>
      </c>
      <c r="E900" s="75">
        <v>6.5104166666666741</v>
      </c>
      <c r="F900" s="75">
        <v>6.5104166666666741</v>
      </c>
    </row>
    <row r="901" spans="1:6" ht="12.95" customHeight="1">
      <c r="A901" s="44"/>
      <c r="B901" s="44" t="s">
        <v>40</v>
      </c>
      <c r="C901" s="78">
        <v>1.6024048397780582E-6</v>
      </c>
      <c r="D901" s="75">
        <v>0</v>
      </c>
      <c r="E901" s="75">
        <v>5.2083333333333481</v>
      </c>
      <c r="F901" s="75">
        <v>5.2083333333333481</v>
      </c>
    </row>
    <row r="902" spans="1:6" ht="12.95" customHeight="1">
      <c r="A902" s="44"/>
      <c r="B902" s="44" t="s">
        <v>39</v>
      </c>
      <c r="C902" s="78">
        <v>1.6024048397780582E-6</v>
      </c>
      <c r="D902" s="75">
        <v>0.24813895781636841</v>
      </c>
      <c r="E902" s="75">
        <v>5.2083333333333481</v>
      </c>
      <c r="F902" s="75">
        <v>5.2083333333333481</v>
      </c>
    </row>
    <row r="903" spans="1:6" ht="12.95" customHeight="1">
      <c r="A903" s="44"/>
      <c r="B903" s="44" t="s">
        <v>38</v>
      </c>
      <c r="C903" s="78">
        <v>1.5984384911647462E-6</v>
      </c>
      <c r="D903" s="75">
        <v>3.3333333333333437</v>
      </c>
      <c r="E903" s="75">
        <v>4.9479166666666741</v>
      </c>
      <c r="F903" s="75">
        <v>3.5989717223650297</v>
      </c>
    </row>
    <row r="904" spans="1:6" ht="12.95" customHeight="1">
      <c r="A904" s="44"/>
      <c r="B904" s="44" t="s">
        <v>37</v>
      </c>
      <c r="C904" s="78">
        <v>1.5468759591916898E-6</v>
      </c>
      <c r="D904" s="75">
        <v>0.77519379844961378</v>
      </c>
      <c r="E904" s="75">
        <v>1.5625</v>
      </c>
      <c r="F904" s="75">
        <v>-1.0152284263959421</v>
      </c>
    </row>
    <row r="905" spans="1:6" ht="12.95" customHeight="1">
      <c r="A905" s="44"/>
      <c r="B905" s="44" t="s">
        <v>36</v>
      </c>
      <c r="C905" s="78">
        <v>1.5349769133517539E-6</v>
      </c>
      <c r="D905" s="75">
        <v>1.5748031496063186</v>
      </c>
      <c r="E905" s="75">
        <v>0.7812500000000222</v>
      </c>
      <c r="F905" s="75">
        <v>-1.0230179028132835</v>
      </c>
    </row>
    <row r="906" spans="1:6" ht="12.95" customHeight="1">
      <c r="A906" s="44"/>
      <c r="B906" s="44" t="s">
        <v>35</v>
      </c>
      <c r="C906" s="78">
        <v>1.5111788216718815E-6</v>
      </c>
      <c r="D906" s="75">
        <v>-0.7812499999999889</v>
      </c>
      <c r="E906" s="75">
        <v>-0.7812499999999889</v>
      </c>
      <c r="F906" s="75">
        <v>0.26315789473683182</v>
      </c>
    </row>
    <row r="907" spans="1:6" ht="12.95" customHeight="1">
      <c r="A907" s="44"/>
      <c r="B907" s="44" t="s">
        <v>34</v>
      </c>
      <c r="C907" s="78">
        <v>1.5230778675118175E-6</v>
      </c>
      <c r="D907" s="75">
        <v>0</v>
      </c>
      <c r="E907" s="75">
        <v>0</v>
      </c>
      <c r="F907" s="75">
        <v>2.673796791443861</v>
      </c>
    </row>
    <row r="908" spans="1:6" ht="12.95" customHeight="1">
      <c r="A908" s="44"/>
      <c r="B908" s="44"/>
      <c r="C908" s="78"/>
      <c r="D908" s="75"/>
      <c r="E908" s="75"/>
      <c r="F908" s="75"/>
    </row>
    <row r="909" spans="1:6" ht="12.95" customHeight="1">
      <c r="A909" s="44">
        <v>1943</v>
      </c>
      <c r="B909" s="44" t="s">
        <v>28</v>
      </c>
      <c r="C909" s="78">
        <v>1.5230778675118175E-6</v>
      </c>
      <c r="D909" s="75">
        <v>-2.7848101265823044</v>
      </c>
      <c r="E909" s="75">
        <v>4.6321525885558268</v>
      </c>
      <c r="F909" s="75">
        <v>4.6321525885558268</v>
      </c>
    </row>
    <row r="910" spans="1:6" ht="12.95" customHeight="1">
      <c r="A910" s="44"/>
      <c r="B910" s="44" t="s">
        <v>43</v>
      </c>
      <c r="C910" s="78">
        <v>1.5667077022582501E-6</v>
      </c>
      <c r="D910" s="75">
        <v>-3.4229828850855459</v>
      </c>
      <c r="E910" s="75">
        <v>7.629427792915533</v>
      </c>
      <c r="F910" s="75">
        <v>8.5164835164835537</v>
      </c>
    </row>
    <row r="911" spans="1:6" ht="12.95" customHeight="1">
      <c r="A911" s="44"/>
      <c r="B911" s="44" t="s">
        <v>42</v>
      </c>
      <c r="C911" s="78">
        <v>1.6222365828446181E-6</v>
      </c>
      <c r="D911" s="75">
        <v>2.76381909547736</v>
      </c>
      <c r="E911" s="75">
        <v>11.444141689373266</v>
      </c>
      <c r="F911" s="75">
        <v>12.362637362637363</v>
      </c>
    </row>
    <row r="912" spans="1:6" ht="12.95" customHeight="1">
      <c r="A912" s="44"/>
      <c r="B912" s="44" t="s">
        <v>41</v>
      </c>
      <c r="C912" s="78">
        <v>1.5786067480981861E-6</v>
      </c>
      <c r="D912" s="75">
        <v>3.6458333333333481</v>
      </c>
      <c r="E912" s="75">
        <v>8.4468664850136257</v>
      </c>
      <c r="F912" s="75">
        <v>9.6418732782369343</v>
      </c>
    </row>
    <row r="913" spans="1:6" ht="12.95" customHeight="1">
      <c r="A913" s="44"/>
      <c r="B913" s="44" t="s">
        <v>29</v>
      </c>
      <c r="C913" s="78">
        <v>1.5230778675118175E-6</v>
      </c>
      <c r="D913" s="75">
        <v>0</v>
      </c>
      <c r="E913" s="75">
        <v>4.6321525885558268</v>
      </c>
      <c r="F913" s="75">
        <v>5.7851239669421517</v>
      </c>
    </row>
    <row r="914" spans="1:6" ht="12.95" customHeight="1">
      <c r="A914" s="44"/>
      <c r="B914" s="44" t="s">
        <v>40</v>
      </c>
      <c r="C914" s="78">
        <v>1.5230778675118175E-6</v>
      </c>
      <c r="D914" s="75">
        <v>0</v>
      </c>
      <c r="E914" s="75">
        <v>4.6321525885558268</v>
      </c>
      <c r="F914" s="75">
        <v>4.0650406504064929</v>
      </c>
    </row>
    <row r="915" spans="1:6" ht="12.95" customHeight="1">
      <c r="A915" s="44"/>
      <c r="B915" s="44" t="s">
        <v>39</v>
      </c>
      <c r="C915" s="78">
        <v>1.5230778675118175E-6</v>
      </c>
      <c r="D915" s="75">
        <v>-1.2853470437018122</v>
      </c>
      <c r="E915" s="75">
        <v>4.6321525885558268</v>
      </c>
      <c r="F915" s="75">
        <v>4.6321525885558268</v>
      </c>
    </row>
    <row r="916" spans="1:6" ht="12.95" customHeight="1">
      <c r="A916" s="44"/>
      <c r="B916" s="44" t="s">
        <v>38</v>
      </c>
      <c r="C916" s="78">
        <v>1.5429096105783778E-6</v>
      </c>
      <c r="D916" s="75">
        <v>-1.2690355329949221</v>
      </c>
      <c r="E916" s="75">
        <v>5.9945504087193457</v>
      </c>
      <c r="F916" s="75">
        <v>5.4200542005420127</v>
      </c>
    </row>
    <row r="917" spans="1:6" ht="12.95" customHeight="1">
      <c r="A917" s="44"/>
      <c r="B917" s="44" t="s">
        <v>37</v>
      </c>
      <c r="C917" s="78">
        <v>1.5627413536449379E-6</v>
      </c>
      <c r="D917" s="75">
        <v>0.76726342710997653</v>
      </c>
      <c r="E917" s="75">
        <v>7.3569482288828203</v>
      </c>
      <c r="F917" s="75">
        <v>7.9452054794520333</v>
      </c>
    </row>
    <row r="918" spans="1:6" ht="12.95" customHeight="1">
      <c r="A918" s="44"/>
      <c r="B918" s="44" t="s">
        <v>36</v>
      </c>
      <c r="C918" s="78">
        <v>1.5508423078050018E-6</v>
      </c>
      <c r="D918" s="75">
        <v>2.8947368421052611</v>
      </c>
      <c r="E918" s="75">
        <v>6.5395095367847267</v>
      </c>
      <c r="F918" s="75">
        <v>7.1232876712328475</v>
      </c>
    </row>
    <row r="919" spans="1:6" ht="12.95" customHeight="1">
      <c r="A919" s="44"/>
      <c r="B919" s="44" t="s">
        <v>35</v>
      </c>
      <c r="C919" s="78">
        <v>1.5072124730585696E-6</v>
      </c>
      <c r="D919" s="75">
        <v>1.6042780748663166</v>
      </c>
      <c r="E919" s="75">
        <v>3.5422343324250649</v>
      </c>
      <c r="F919" s="75">
        <v>4.3956043956044022</v>
      </c>
    </row>
    <row r="920" spans="1:6" ht="12.95" customHeight="1">
      <c r="A920" s="44"/>
      <c r="B920" s="44" t="s">
        <v>34</v>
      </c>
      <c r="C920" s="78">
        <v>1.4834143813786972E-6</v>
      </c>
      <c r="D920" s="75">
        <v>1.9073569482288555</v>
      </c>
      <c r="E920" s="75">
        <v>1.9073569482288555</v>
      </c>
      <c r="F920" s="75">
        <v>5.6497175141242861</v>
      </c>
    </row>
    <row r="921" spans="1:6" ht="12.95" customHeight="1">
      <c r="A921" s="44"/>
      <c r="B921" s="44"/>
      <c r="C921" s="78"/>
      <c r="D921" s="75"/>
      <c r="E921" s="75"/>
      <c r="F921" s="75"/>
    </row>
    <row r="922" spans="1:6" ht="12.95" customHeight="1">
      <c r="A922" s="44">
        <v>1942</v>
      </c>
      <c r="B922" s="44" t="s">
        <v>28</v>
      </c>
      <c r="C922" s="78">
        <v>1.4556499410855134E-6</v>
      </c>
      <c r="D922" s="75">
        <v>0.82417582417584345</v>
      </c>
      <c r="E922" s="75">
        <v>3.3802816901408628</v>
      </c>
      <c r="F922" s="75">
        <v>3.3802816901408628</v>
      </c>
    </row>
    <row r="923" spans="1:6" ht="12.95" customHeight="1">
      <c r="A923" s="44"/>
      <c r="B923" s="44" t="s">
        <v>43</v>
      </c>
      <c r="C923" s="78">
        <v>1.443750895245577E-6</v>
      </c>
      <c r="D923" s="75">
        <v>0</v>
      </c>
      <c r="E923" s="75">
        <v>2.5352112676056304</v>
      </c>
      <c r="F923" s="75">
        <v>3.1161473087818692</v>
      </c>
    </row>
    <row r="924" spans="1:6" ht="12.95" customHeight="1">
      <c r="A924" s="44"/>
      <c r="B924" s="44" t="s">
        <v>42</v>
      </c>
      <c r="C924" s="78">
        <v>1.443750895245577E-6</v>
      </c>
      <c r="D924" s="75">
        <v>0.27548209366390353</v>
      </c>
      <c r="E924" s="75">
        <v>2.5352112676056304</v>
      </c>
      <c r="F924" s="75">
        <v>3.409090909090895</v>
      </c>
    </row>
    <row r="925" spans="1:6" ht="12.95" customHeight="1">
      <c r="A925" s="44"/>
      <c r="B925" s="44" t="s">
        <v>41</v>
      </c>
      <c r="C925" s="78">
        <v>1.439784546632265E-6</v>
      </c>
      <c r="D925" s="75">
        <v>0</v>
      </c>
      <c r="E925" s="75">
        <v>2.2535211267605604</v>
      </c>
      <c r="F925" s="75">
        <v>3.1249999999999778</v>
      </c>
    </row>
    <row r="926" spans="1:6" ht="12.95" customHeight="1">
      <c r="A926" s="44"/>
      <c r="B926" s="44" t="s">
        <v>29</v>
      </c>
      <c r="C926" s="78">
        <v>1.439784546632265E-6</v>
      </c>
      <c r="D926" s="75">
        <v>-1.6260162601626105</v>
      </c>
      <c r="E926" s="75">
        <v>2.2535211267605604</v>
      </c>
      <c r="F926" s="75">
        <v>3.7142857142857144</v>
      </c>
    </row>
    <row r="927" spans="1:6" ht="12.95" customHeight="1">
      <c r="A927" s="44"/>
      <c r="B927" s="44" t="s">
        <v>40</v>
      </c>
      <c r="C927" s="78">
        <v>1.4635826383121373E-6</v>
      </c>
      <c r="D927" s="75">
        <v>0.54495912806538094</v>
      </c>
      <c r="E927" s="75">
        <v>3.9436619718309807</v>
      </c>
      <c r="F927" s="75">
        <v>5.7306590257879542</v>
      </c>
    </row>
    <row r="928" spans="1:6" ht="12.95" customHeight="1">
      <c r="A928" s="44"/>
      <c r="B928" s="44" t="s">
        <v>39</v>
      </c>
      <c r="C928" s="78">
        <v>1.4556499410855134E-6</v>
      </c>
      <c r="D928" s="75">
        <v>-0.54200542005419239</v>
      </c>
      <c r="E928" s="75">
        <v>3.3802816901408628</v>
      </c>
      <c r="F928" s="75">
        <v>3.0898876404494402</v>
      </c>
    </row>
    <row r="929" spans="1:6" ht="12.95" customHeight="1">
      <c r="A929" s="44"/>
      <c r="B929" s="44" t="s">
        <v>38</v>
      </c>
      <c r="C929" s="78">
        <v>1.4635826383121373E-6</v>
      </c>
      <c r="D929" s="75">
        <v>1.0958904109588996</v>
      </c>
      <c r="E929" s="75">
        <v>3.9436619718309807</v>
      </c>
      <c r="F929" s="75">
        <v>4.2372881355932313</v>
      </c>
    </row>
    <row r="930" spans="1:6" ht="12.95" customHeight="1">
      <c r="A930" s="44"/>
      <c r="B930" s="44" t="s">
        <v>37</v>
      </c>
      <c r="C930" s="78">
        <v>1.4477172438588894E-6</v>
      </c>
      <c r="D930" s="75">
        <v>0</v>
      </c>
      <c r="E930" s="75">
        <v>2.8169014084507227</v>
      </c>
      <c r="F930" s="75">
        <v>3.1073446327683829</v>
      </c>
    </row>
    <row r="931" spans="1:6" ht="12.95" customHeight="1">
      <c r="A931" s="44"/>
      <c r="B931" s="44" t="s">
        <v>36</v>
      </c>
      <c r="C931" s="78">
        <v>1.4477172438588894E-6</v>
      </c>
      <c r="D931" s="75">
        <v>0.27472527472529595</v>
      </c>
      <c r="E931" s="75">
        <v>2.8169014084507227</v>
      </c>
      <c r="F931" s="75">
        <v>3.3994334277620553</v>
      </c>
    </row>
    <row r="932" spans="1:6" ht="12.95" customHeight="1">
      <c r="A932" s="44"/>
      <c r="B932" s="44" t="s">
        <v>35</v>
      </c>
      <c r="C932" s="78">
        <v>1.443750895245577E-6</v>
      </c>
      <c r="D932" s="75">
        <v>2.8248587570621542</v>
      </c>
      <c r="E932" s="75">
        <v>2.5352112676056304</v>
      </c>
      <c r="F932" s="75">
        <v>3.1161473087818692</v>
      </c>
    </row>
    <row r="933" spans="1:6" ht="12.95" customHeight="1">
      <c r="A933" s="44"/>
      <c r="B933" s="44" t="s">
        <v>34</v>
      </c>
      <c r="C933" s="78">
        <v>1.4040874091124567E-6</v>
      </c>
      <c r="D933" s="75">
        <v>-0.28169014084508115</v>
      </c>
      <c r="E933" s="75">
        <v>-0.28169014084508115</v>
      </c>
      <c r="F933" s="75">
        <v>-0.56179775280901234</v>
      </c>
    </row>
    <row r="934" spans="1:6" ht="12.95" customHeight="1">
      <c r="A934" s="44"/>
      <c r="B934" s="44"/>
      <c r="C934" s="78"/>
      <c r="D934" s="75"/>
      <c r="E934" s="75"/>
      <c r="F934" s="75"/>
    </row>
    <row r="935" spans="1:6" ht="12.95" customHeight="1">
      <c r="A935" s="44">
        <v>1941</v>
      </c>
      <c r="B935" s="44" t="s">
        <v>28</v>
      </c>
      <c r="C935" s="78">
        <v>1.4080537577257689E-6</v>
      </c>
      <c r="D935" s="75">
        <v>0.56657223796034994</v>
      </c>
      <c r="E935" s="75">
        <v>-0.28089887640451172</v>
      </c>
      <c r="F935" s="75">
        <v>-0.28089887640451172</v>
      </c>
    </row>
    <row r="936" spans="1:6" ht="12.95" customHeight="1">
      <c r="A936" s="44"/>
      <c r="B936" s="44" t="s">
        <v>43</v>
      </c>
      <c r="C936" s="78">
        <v>1.4001210604991448E-6</v>
      </c>
      <c r="D936" s="75">
        <v>0.28409090909089496</v>
      </c>
      <c r="E936" s="75">
        <v>-0.84269662921350186</v>
      </c>
      <c r="F936" s="75">
        <v>-0.28248587570620654</v>
      </c>
    </row>
    <row r="937" spans="1:6" ht="12.95" customHeight="1">
      <c r="A937" s="44"/>
      <c r="B937" s="44" t="s">
        <v>42</v>
      </c>
      <c r="C937" s="78">
        <v>1.396154711885833E-6</v>
      </c>
      <c r="D937" s="75">
        <v>0</v>
      </c>
      <c r="E937" s="75">
        <v>-1.1235955056179803</v>
      </c>
      <c r="F937" s="75">
        <v>-0.28328611898015277</v>
      </c>
    </row>
    <row r="938" spans="1:6" ht="12.95" customHeight="1">
      <c r="A938" s="44"/>
      <c r="B938" s="44" t="s">
        <v>41</v>
      </c>
      <c r="C938" s="78">
        <v>1.396154711885833E-6</v>
      </c>
      <c r="D938" s="75">
        <v>0.57142857142857828</v>
      </c>
      <c r="E938" s="75">
        <v>-1.1235955056179803</v>
      </c>
      <c r="F938" s="75">
        <v>-0.28328611898015277</v>
      </c>
    </row>
    <row r="939" spans="1:6" ht="12.95" customHeight="1">
      <c r="A939" s="44"/>
      <c r="B939" s="44" t="s">
        <v>29</v>
      </c>
      <c r="C939" s="78">
        <v>1.3882220146592088E-6</v>
      </c>
      <c r="D939" s="75">
        <v>0.28653295128939771</v>
      </c>
      <c r="E939" s="75">
        <v>-1.6853932584269815</v>
      </c>
      <c r="F939" s="75">
        <v>-1.1299435028248483</v>
      </c>
    </row>
    <row r="940" spans="1:6" ht="12.95" customHeight="1">
      <c r="A940" s="44"/>
      <c r="B940" s="44" t="s">
        <v>40</v>
      </c>
      <c r="C940" s="78">
        <v>1.3842556660458968E-6</v>
      </c>
      <c r="D940" s="75">
        <v>-1.966292134831471</v>
      </c>
      <c r="E940" s="75">
        <v>-1.966292134831471</v>
      </c>
      <c r="F940" s="75">
        <v>-1.4124293785310549</v>
      </c>
    </row>
    <row r="941" spans="1:6" ht="12.95" customHeight="1">
      <c r="A941" s="44"/>
      <c r="B941" s="44" t="s">
        <v>39</v>
      </c>
      <c r="C941" s="78">
        <v>1.4120201063390811E-6</v>
      </c>
      <c r="D941" s="75">
        <v>0.56497175141245748</v>
      </c>
      <c r="E941" s="75">
        <v>0</v>
      </c>
      <c r="F941" s="75">
        <v>0.56497175141245748</v>
      </c>
    </row>
    <row r="942" spans="1:6" ht="12.95" customHeight="1">
      <c r="A942" s="44"/>
      <c r="B942" s="44" t="s">
        <v>38</v>
      </c>
      <c r="C942" s="78">
        <v>1.4040874091124567E-6</v>
      </c>
      <c r="D942" s="75">
        <v>0</v>
      </c>
      <c r="E942" s="75">
        <v>-0.56179775280901234</v>
      </c>
      <c r="F942" s="75">
        <v>2.3121387283236983</v>
      </c>
    </row>
    <row r="943" spans="1:6" ht="12.95" customHeight="1">
      <c r="A943" s="44"/>
      <c r="B943" s="44" t="s">
        <v>37</v>
      </c>
      <c r="C943" s="78">
        <v>1.4040874091124567E-6</v>
      </c>
      <c r="D943" s="75">
        <v>0.28328611898016387</v>
      </c>
      <c r="E943" s="75">
        <v>-0.56179775280901234</v>
      </c>
      <c r="F943" s="75">
        <v>1.1428571428571344</v>
      </c>
    </row>
    <row r="944" spans="1:6" ht="12.95" customHeight="1">
      <c r="A944" s="44"/>
      <c r="B944" s="44" t="s">
        <v>36</v>
      </c>
      <c r="C944" s="78">
        <v>1.4001210604991448E-6</v>
      </c>
      <c r="D944" s="75">
        <v>0</v>
      </c>
      <c r="E944" s="75">
        <v>-0.84269662921350186</v>
      </c>
      <c r="F944" s="75">
        <v>0.28409090909089496</v>
      </c>
    </row>
    <row r="945" spans="1:6" ht="12.95" customHeight="1">
      <c r="A945" s="44"/>
      <c r="B945" s="44" t="s">
        <v>35</v>
      </c>
      <c r="C945" s="78">
        <v>1.4001210604991448E-6</v>
      </c>
      <c r="D945" s="75">
        <v>-0.84269662921350186</v>
      </c>
      <c r="E945" s="75">
        <v>-0.84269662921350186</v>
      </c>
      <c r="F945" s="75">
        <v>0.85714285714284522</v>
      </c>
    </row>
    <row r="946" spans="1:6" ht="12.95" customHeight="1">
      <c r="A946" s="44"/>
      <c r="B946" s="44" t="s">
        <v>34</v>
      </c>
      <c r="C946" s="78">
        <v>1.4120201063390811E-6</v>
      </c>
      <c r="D946" s="75">
        <v>0</v>
      </c>
      <c r="E946" s="75">
        <v>0</v>
      </c>
      <c r="F946" s="75">
        <v>1.7142857142857348</v>
      </c>
    </row>
    <row r="947" spans="1:6" ht="12.95" customHeight="1">
      <c r="A947" s="44"/>
      <c r="B947" s="44"/>
      <c r="C947" s="78"/>
      <c r="D947" s="75"/>
      <c r="E947" s="75"/>
      <c r="F947" s="75"/>
    </row>
    <row r="948" spans="1:6" ht="12.95" customHeight="1">
      <c r="A948" s="44">
        <v>1940</v>
      </c>
      <c r="B948" s="44" t="s">
        <v>28</v>
      </c>
      <c r="C948" s="78">
        <v>1.4120201063390811E-6</v>
      </c>
      <c r="D948" s="75">
        <v>0.56497175141245748</v>
      </c>
      <c r="E948" s="75">
        <v>0.28169014084509225</v>
      </c>
      <c r="F948" s="75">
        <v>0.28169014084509225</v>
      </c>
    </row>
    <row r="949" spans="1:6" ht="12.95" customHeight="1">
      <c r="A949" s="44"/>
      <c r="B949" s="44" t="s">
        <v>43</v>
      </c>
      <c r="C949" s="78">
        <v>1.4040874091124567E-6</v>
      </c>
      <c r="D949" s="75">
        <v>0.28328611898016387</v>
      </c>
      <c r="E949" s="75">
        <v>-0.28169014084508115</v>
      </c>
      <c r="F949" s="75">
        <v>3.2069970845481022</v>
      </c>
    </row>
    <row r="950" spans="1:6" ht="12.95" customHeight="1">
      <c r="A950" s="44"/>
      <c r="B950" s="44" t="s">
        <v>42</v>
      </c>
      <c r="C950" s="78">
        <v>1.4001210604991448E-6</v>
      </c>
      <c r="D950" s="75">
        <v>0</v>
      </c>
      <c r="E950" s="75">
        <v>-0.5633802816901512</v>
      </c>
      <c r="F950" s="75">
        <v>3.8235294117646923</v>
      </c>
    </row>
    <row r="951" spans="1:6" ht="12.95" customHeight="1">
      <c r="A951" s="44"/>
      <c r="B951" s="44" t="s">
        <v>41</v>
      </c>
      <c r="C951" s="78">
        <v>1.4001210604991448E-6</v>
      </c>
      <c r="D951" s="75">
        <v>-0.28248587570620654</v>
      </c>
      <c r="E951" s="75">
        <v>-0.5633802816901512</v>
      </c>
      <c r="F951" s="75">
        <v>4.4378698224851965</v>
      </c>
    </row>
    <row r="952" spans="1:6" ht="12.95" customHeight="1">
      <c r="A952" s="44"/>
      <c r="B952" s="44" t="s">
        <v>29</v>
      </c>
      <c r="C952" s="78">
        <v>1.4040874091124567E-6</v>
      </c>
      <c r="D952" s="75">
        <v>0</v>
      </c>
      <c r="E952" s="75">
        <v>-0.28169014084508115</v>
      </c>
      <c r="F952" s="75">
        <v>5.988023952095789</v>
      </c>
    </row>
    <row r="953" spans="1:6" ht="12.95" customHeight="1">
      <c r="A953" s="44"/>
      <c r="B953" s="44" t="s">
        <v>40</v>
      </c>
      <c r="C953" s="78">
        <v>1.4040874091124567E-6</v>
      </c>
      <c r="D953" s="75">
        <v>0</v>
      </c>
      <c r="E953" s="75">
        <v>-0.28169014084508115</v>
      </c>
      <c r="F953" s="75">
        <v>5.671641791044757</v>
      </c>
    </row>
    <row r="954" spans="1:6" ht="12.95" customHeight="1">
      <c r="A954" s="44"/>
      <c r="B954" s="44" t="s">
        <v>39</v>
      </c>
      <c r="C954" s="78">
        <v>1.4040874091124567E-6</v>
      </c>
      <c r="D954" s="75">
        <v>2.3121387283236983</v>
      </c>
      <c r="E954" s="75">
        <v>-0.28169014084508115</v>
      </c>
      <c r="F954" s="75">
        <v>5.3571428571428381</v>
      </c>
    </row>
    <row r="955" spans="1:6" ht="12.95" customHeight="1">
      <c r="A955" s="44"/>
      <c r="B955" s="44" t="s">
        <v>38</v>
      </c>
      <c r="C955" s="78">
        <v>1.3723566202059607E-6</v>
      </c>
      <c r="D955" s="75">
        <v>-1.1428571428571455</v>
      </c>
      <c r="E955" s="75">
        <v>-2.5352112676056415</v>
      </c>
      <c r="F955" s="75">
        <v>1.7647058823529349</v>
      </c>
    </row>
    <row r="956" spans="1:6" ht="12.95" customHeight="1">
      <c r="A956" s="44"/>
      <c r="B956" s="44" t="s">
        <v>37</v>
      </c>
      <c r="C956" s="78">
        <v>1.3882220146592088E-6</v>
      </c>
      <c r="D956" s="75">
        <v>-0.56818181818182323</v>
      </c>
      <c r="E956" s="75">
        <v>-1.4084507042253502</v>
      </c>
      <c r="F956" s="75">
        <v>2.9411764705882248</v>
      </c>
    </row>
    <row r="957" spans="1:6" ht="12.95" customHeight="1">
      <c r="A957" s="44"/>
      <c r="B957" s="44" t="s">
        <v>36</v>
      </c>
      <c r="C957" s="78">
        <v>1.396154711885833E-6</v>
      </c>
      <c r="D957" s="75">
        <v>0.57142857142857828</v>
      </c>
      <c r="E957" s="75">
        <v>-0.84507042253519904</v>
      </c>
      <c r="F957" s="75">
        <v>7.9754601226994071</v>
      </c>
    </row>
    <row r="958" spans="1:6" ht="12.95" customHeight="1">
      <c r="A958" s="44"/>
      <c r="B958" s="44" t="s">
        <v>35</v>
      </c>
      <c r="C958" s="78">
        <v>1.3882220146592088E-6</v>
      </c>
      <c r="D958" s="75">
        <v>0</v>
      </c>
      <c r="E958" s="75">
        <v>-1.4084507042253502</v>
      </c>
      <c r="F958" s="75">
        <v>6.3829787234042534</v>
      </c>
    </row>
    <row r="959" spans="1:6" ht="12.95" customHeight="1">
      <c r="A959" s="44"/>
      <c r="B959" s="44" t="s">
        <v>34</v>
      </c>
      <c r="C959" s="78">
        <v>1.3882220146592088E-6</v>
      </c>
      <c r="D959" s="75">
        <v>-1.4084507042253502</v>
      </c>
      <c r="E959" s="75">
        <v>-1.4084507042253502</v>
      </c>
      <c r="F959" s="75">
        <v>5.4216867469879304</v>
      </c>
    </row>
    <row r="960" spans="1:6" ht="12.95" customHeight="1">
      <c r="A960" s="44"/>
      <c r="B960" s="44"/>
      <c r="C960" s="78"/>
      <c r="D960" s="75"/>
      <c r="E960" s="75"/>
      <c r="F960" s="75"/>
    </row>
    <row r="961" spans="1:6" ht="12.95" customHeight="1">
      <c r="A961" s="44">
        <v>1939</v>
      </c>
      <c r="B961" s="44" t="s">
        <v>28</v>
      </c>
      <c r="C961" s="78">
        <v>1.4080537577257689E-6</v>
      </c>
      <c r="D961" s="75">
        <v>3.4985422740524852</v>
      </c>
      <c r="E961" s="75">
        <v>9.90712074303406</v>
      </c>
      <c r="F961" s="75">
        <v>9.90712074303406</v>
      </c>
    </row>
    <row r="962" spans="1:6" ht="12.95" customHeight="1">
      <c r="A962" s="44"/>
      <c r="B962" s="44" t="s">
        <v>43</v>
      </c>
      <c r="C962" s="78">
        <v>1.3604575743660245E-6</v>
      </c>
      <c r="D962" s="75">
        <v>0.88235294117646745</v>
      </c>
      <c r="E962" s="75">
        <v>6.1919504643962897</v>
      </c>
      <c r="F962" s="75">
        <v>5.5384615384615365</v>
      </c>
    </row>
    <row r="963" spans="1:6" ht="12.95" customHeight="1">
      <c r="A963" s="44"/>
      <c r="B963" s="44" t="s">
        <v>42</v>
      </c>
      <c r="C963" s="78">
        <v>1.3485585285260886E-6</v>
      </c>
      <c r="D963" s="75">
        <v>0.59171597633136397</v>
      </c>
      <c r="E963" s="75">
        <v>5.2631578947368585</v>
      </c>
      <c r="F963" s="75">
        <v>5.2631578947368585</v>
      </c>
    </row>
    <row r="964" spans="1:6" ht="12.95" customHeight="1">
      <c r="A964" s="44"/>
      <c r="B964" s="44" t="s">
        <v>41</v>
      </c>
      <c r="C964" s="78">
        <v>1.3406258312994646E-6</v>
      </c>
      <c r="D964" s="75">
        <v>1.1976047904191711</v>
      </c>
      <c r="E964" s="75">
        <v>4.6439628482972228</v>
      </c>
      <c r="F964" s="75">
        <v>4</v>
      </c>
    </row>
    <row r="965" spans="1:6" ht="12.95" customHeight="1">
      <c r="A965" s="44"/>
      <c r="B965" s="44" t="s">
        <v>29</v>
      </c>
      <c r="C965" s="78">
        <v>1.3247604368462165E-6</v>
      </c>
      <c r="D965" s="75">
        <v>-0.29850746268655914</v>
      </c>
      <c r="E965" s="75">
        <v>3.4055727554179738</v>
      </c>
      <c r="F965" s="75">
        <v>2.7692307692307683</v>
      </c>
    </row>
    <row r="966" spans="1:6" ht="12.95" customHeight="1">
      <c r="A966" s="44"/>
      <c r="B966" s="44" t="s">
        <v>40</v>
      </c>
      <c r="C966" s="78">
        <v>1.3287267854595284E-6</v>
      </c>
      <c r="D966" s="75">
        <v>-0.29761904761904656</v>
      </c>
      <c r="E966" s="75">
        <v>3.7151702786377916</v>
      </c>
      <c r="F966" s="75">
        <v>3.3950617283950768</v>
      </c>
    </row>
    <row r="967" spans="1:6" ht="12.95" customHeight="1">
      <c r="A967" s="44"/>
      <c r="B967" s="44" t="s">
        <v>39</v>
      </c>
      <c r="C967" s="78">
        <v>1.3326931340728404E-6</v>
      </c>
      <c r="D967" s="75">
        <v>-1.176470588235301</v>
      </c>
      <c r="E967" s="75">
        <v>4.0247678018575872</v>
      </c>
      <c r="F967" s="75">
        <v>5.3291536050156907</v>
      </c>
    </row>
    <row r="968" spans="1:6" ht="12.95" customHeight="1">
      <c r="A968" s="44"/>
      <c r="B968" s="44" t="s">
        <v>38</v>
      </c>
      <c r="C968" s="78">
        <v>1.3485585285260886E-6</v>
      </c>
      <c r="D968" s="75">
        <v>0</v>
      </c>
      <c r="E968" s="75">
        <v>5.2631578947368585</v>
      </c>
      <c r="F968" s="75">
        <v>7.2555205047318605</v>
      </c>
    </row>
    <row r="969" spans="1:6" ht="12.95" customHeight="1">
      <c r="A969" s="44"/>
      <c r="B969" s="44" t="s">
        <v>37</v>
      </c>
      <c r="C969" s="78">
        <v>1.3485585285260886E-6</v>
      </c>
      <c r="D969" s="75">
        <v>4.2944785276073594</v>
      </c>
      <c r="E969" s="75">
        <v>5.2631578947368585</v>
      </c>
      <c r="F969" s="75">
        <v>10.032362459546928</v>
      </c>
    </row>
    <row r="970" spans="1:6" ht="12.95" customHeight="1">
      <c r="A970" s="44"/>
      <c r="B970" s="44" t="s">
        <v>36</v>
      </c>
      <c r="C970" s="78">
        <v>1.2930296479397202E-6</v>
      </c>
      <c r="D970" s="75">
        <v>-0.91185410334346795</v>
      </c>
      <c r="E970" s="75">
        <v>0.92879256965945345</v>
      </c>
      <c r="F970" s="75">
        <v>5.5016181229773586</v>
      </c>
    </row>
    <row r="971" spans="1:6" ht="12.95" customHeight="1">
      <c r="A971" s="44"/>
      <c r="B971" s="44" t="s">
        <v>35</v>
      </c>
      <c r="C971" s="78">
        <v>1.3049286937796563E-6</v>
      </c>
      <c r="D971" s="75">
        <v>-0.90361445783133654</v>
      </c>
      <c r="E971" s="75">
        <v>1.8575851393189069</v>
      </c>
      <c r="F971" s="75">
        <v>6.1290322580644929</v>
      </c>
    </row>
    <row r="972" spans="1:6" ht="12.95" customHeight="1">
      <c r="A972" s="44"/>
      <c r="B972" s="44" t="s">
        <v>34</v>
      </c>
      <c r="C972" s="78">
        <v>1.3168277396195925E-6</v>
      </c>
      <c r="D972" s="75">
        <v>2.7863777089783381</v>
      </c>
      <c r="E972" s="75">
        <v>2.7863777089783381</v>
      </c>
      <c r="F972" s="75">
        <v>3.105590062111796</v>
      </c>
    </row>
    <row r="973" spans="1:6" ht="12.95" customHeight="1">
      <c r="A973" s="44"/>
      <c r="B973" s="44"/>
      <c r="C973" s="78"/>
      <c r="D973" s="75"/>
      <c r="E973" s="75"/>
      <c r="F973" s="75"/>
    </row>
    <row r="974" spans="1:6" ht="12.95" customHeight="1">
      <c r="A974" s="44">
        <v>1938</v>
      </c>
      <c r="B974" s="44" t="s">
        <v>28</v>
      </c>
      <c r="C974" s="78">
        <v>1.281130602099784E-6</v>
      </c>
      <c r="D974" s="75">
        <v>-0.61538461538462874</v>
      </c>
      <c r="E974" s="75">
        <v>0.6230529595015577</v>
      </c>
      <c r="F974" s="75">
        <v>0.6230529595015577</v>
      </c>
    </row>
    <row r="975" spans="1:6" ht="12.95" customHeight="1">
      <c r="A975" s="44"/>
      <c r="B975" s="44" t="s">
        <v>43</v>
      </c>
      <c r="C975" s="78">
        <v>1.2890632993264082E-6</v>
      </c>
      <c r="D975" s="75">
        <v>0.61919504643963563</v>
      </c>
      <c r="E975" s="75">
        <v>1.2461059190031154</v>
      </c>
      <c r="F975" s="75">
        <v>1.5625</v>
      </c>
    </row>
    <row r="976" spans="1:6" ht="12.95" customHeight="1">
      <c r="A976" s="44"/>
      <c r="B976" s="44" t="s">
        <v>42</v>
      </c>
      <c r="C976" s="78">
        <v>1.281130602099784E-6</v>
      </c>
      <c r="D976" s="75">
        <v>-0.61538461538462874</v>
      </c>
      <c r="E976" s="75">
        <v>0.6230529595015577</v>
      </c>
      <c r="F976" s="75">
        <v>1.2539184952978122</v>
      </c>
    </row>
    <row r="977" spans="1:6" ht="12.95" customHeight="1">
      <c r="A977" s="44"/>
      <c r="B977" s="44" t="s">
        <v>41</v>
      </c>
      <c r="C977" s="78">
        <v>1.2890632993264082E-6</v>
      </c>
      <c r="D977" s="75">
        <v>0</v>
      </c>
      <c r="E977" s="75">
        <v>1.2461059190031154</v>
      </c>
      <c r="F977" s="75">
        <v>2.5236593059936974</v>
      </c>
    </row>
    <row r="978" spans="1:6" ht="12.95" customHeight="1">
      <c r="A978" s="44"/>
      <c r="B978" s="44" t="s">
        <v>29</v>
      </c>
      <c r="C978" s="78">
        <v>1.2890632993264082E-6</v>
      </c>
      <c r="D978" s="75">
        <v>0.30864197530866555</v>
      </c>
      <c r="E978" s="75">
        <v>1.2461059190031154</v>
      </c>
      <c r="F978" s="75">
        <v>1.8808777429467183</v>
      </c>
    </row>
    <row r="979" spans="1:6" ht="12.95" customHeight="1">
      <c r="A979" s="44"/>
      <c r="B979" s="44" t="s">
        <v>40</v>
      </c>
      <c r="C979" s="78">
        <v>1.285096950713096E-6</v>
      </c>
      <c r="D979" s="75">
        <v>1.5673981191222541</v>
      </c>
      <c r="E979" s="75">
        <v>0.93457943925232545</v>
      </c>
      <c r="F979" s="75">
        <v>2.2082018927444658</v>
      </c>
    </row>
    <row r="980" spans="1:6" ht="12.95" customHeight="1">
      <c r="A980" s="44"/>
      <c r="B980" s="44" t="s">
        <v>39</v>
      </c>
      <c r="C980" s="78">
        <v>1.2652652076465359E-6</v>
      </c>
      <c r="D980" s="75">
        <v>0.63091482649841879</v>
      </c>
      <c r="E980" s="75">
        <v>-0.6230529595015688</v>
      </c>
      <c r="F980" s="79"/>
    </row>
    <row r="981" spans="1:6" ht="12.95" customHeight="1">
      <c r="A981" s="44"/>
      <c r="B981" s="44" t="s">
        <v>38</v>
      </c>
      <c r="C981" s="78">
        <v>1.2573325104199119E-6</v>
      </c>
      <c r="D981" s="75">
        <v>2.588996763754059</v>
      </c>
      <c r="E981" s="75">
        <v>-1.2461059190031154</v>
      </c>
      <c r="F981" s="79"/>
    </row>
    <row r="982" spans="1:6" ht="12.95" customHeight="1">
      <c r="A982" s="44"/>
      <c r="B982" s="44" t="s">
        <v>37</v>
      </c>
      <c r="C982" s="78">
        <v>1.2256017215134156E-6</v>
      </c>
      <c r="D982" s="75">
        <v>0</v>
      </c>
      <c r="E982" s="75">
        <v>-3.7383177570093573</v>
      </c>
      <c r="F982" s="79"/>
    </row>
    <row r="983" spans="1:6" ht="12.95" customHeight="1">
      <c r="A983" s="44"/>
      <c r="B983" s="44" t="s">
        <v>36</v>
      </c>
      <c r="C983" s="78">
        <v>1.2256017215134156E-6</v>
      </c>
      <c r="D983" s="75">
        <v>-0.3225806451613189</v>
      </c>
      <c r="E983" s="75">
        <v>-3.7383177570093573</v>
      </c>
      <c r="F983" s="79"/>
    </row>
    <row r="984" spans="1:6" ht="12.95" customHeight="1">
      <c r="A984" s="44"/>
      <c r="B984" s="44" t="s">
        <v>35</v>
      </c>
      <c r="C984" s="78">
        <v>1.229568070126728E-6</v>
      </c>
      <c r="D984" s="75">
        <v>-3.7267080745341574</v>
      </c>
      <c r="E984" s="75">
        <v>-3.4267912772585452</v>
      </c>
      <c r="F984" s="79"/>
    </row>
    <row r="985" spans="1:6" ht="12.95" customHeight="1">
      <c r="A985" s="44"/>
      <c r="B985" s="44" t="s">
        <v>34</v>
      </c>
      <c r="C985" s="78">
        <v>1.2771642534864723E-6</v>
      </c>
      <c r="D985" s="75">
        <v>0.31152647975078995</v>
      </c>
      <c r="E985" s="75">
        <v>0.31152647975078995</v>
      </c>
      <c r="F985" s="79"/>
    </row>
    <row r="986" spans="1:6" ht="12.95" customHeight="1">
      <c r="A986" s="44"/>
      <c r="B986" s="44"/>
      <c r="C986" s="78"/>
      <c r="D986" s="75"/>
      <c r="E986" s="75"/>
      <c r="F986" s="79"/>
    </row>
    <row r="987" spans="1:6" ht="12.95" customHeight="1">
      <c r="A987" s="44">
        <v>1937</v>
      </c>
      <c r="B987" s="44" t="s">
        <v>28</v>
      </c>
      <c r="C987" s="78">
        <v>1.2731979048731601E-6</v>
      </c>
      <c r="D987" s="75">
        <v>0.31250000000000444</v>
      </c>
      <c r="E987" s="79"/>
      <c r="F987" s="79"/>
    </row>
    <row r="988" spans="1:6" ht="12.95" customHeight="1">
      <c r="A988" s="44"/>
      <c r="B988" s="44" t="s">
        <v>43</v>
      </c>
      <c r="C988" s="78">
        <v>1.2692315562598481E-6</v>
      </c>
      <c r="D988" s="75">
        <v>0.31347962382446415</v>
      </c>
      <c r="E988" s="79"/>
      <c r="F988" s="79"/>
    </row>
    <row r="989" spans="1:6" ht="12.95" customHeight="1">
      <c r="A989" s="44"/>
      <c r="B989" s="44" t="s">
        <v>42</v>
      </c>
      <c r="C989" s="78">
        <v>1.2652652076465359E-6</v>
      </c>
      <c r="D989" s="75">
        <v>0.63091482649841879</v>
      </c>
      <c r="E989" s="79"/>
      <c r="F989" s="79"/>
    </row>
    <row r="990" spans="1:6" ht="12.95" customHeight="1">
      <c r="A990" s="44"/>
      <c r="B990" s="44" t="s">
        <v>41</v>
      </c>
      <c r="C990" s="78">
        <v>1.2573325104199119E-6</v>
      </c>
      <c r="D990" s="75">
        <v>-0.62695924764889499</v>
      </c>
      <c r="E990" s="79"/>
      <c r="F990" s="79"/>
    </row>
    <row r="991" spans="1:6" ht="12.95" customHeight="1">
      <c r="A991" s="44"/>
      <c r="B991" s="44" t="s">
        <v>29</v>
      </c>
      <c r="C991" s="78">
        <v>1.2652652076465359E-6</v>
      </c>
      <c r="D991" s="75">
        <v>0.63091482649841879</v>
      </c>
      <c r="E991" s="79"/>
      <c r="F991" s="79"/>
    </row>
    <row r="992" spans="1:6" ht="12.95" customHeight="1">
      <c r="A992" s="44"/>
      <c r="B992" s="44" t="s">
        <v>40</v>
      </c>
      <c r="C992" s="78">
        <v>1.2573325104199119E-6</v>
      </c>
      <c r="D992" s="79"/>
      <c r="E992" s="79"/>
      <c r="F992" s="79"/>
    </row>
    <row r="993" spans="1:6" ht="9" customHeight="1">
      <c r="A993" s="44"/>
      <c r="B993" s="44"/>
      <c r="C993" s="80"/>
      <c r="D993" s="81"/>
      <c r="E993" s="82"/>
      <c r="F993" s="82"/>
    </row>
    <row r="994" spans="1:6" s="56" customFormat="1" ht="12.95" customHeight="1">
      <c r="A994" s="56" t="s">
        <v>45</v>
      </c>
    </row>
    <row r="995" spans="1:6" s="28" customFormat="1" ht="12.95" customHeight="1">
      <c r="A995" s="55"/>
      <c r="B995" s="55"/>
      <c r="C995" s="80"/>
      <c r="D995" s="83"/>
      <c r="E995" s="80"/>
      <c r="F995" s="80"/>
    </row>
    <row r="996" spans="1:6" s="28" customFormat="1" ht="12.95" customHeight="1">
      <c r="A996" s="55"/>
      <c r="B996" s="55"/>
      <c r="C996" s="80"/>
      <c r="D996" s="83"/>
      <c r="E996" s="80"/>
      <c r="F996" s="80"/>
    </row>
    <row r="997" spans="1:6" s="28" customFormat="1" ht="12.95" customHeight="1">
      <c r="A997" s="55"/>
      <c r="B997" s="55"/>
      <c r="C997" s="80"/>
      <c r="D997" s="83"/>
      <c r="E997" s="80"/>
      <c r="F997" s="80"/>
    </row>
    <row r="998" spans="1:6" s="28" customFormat="1" ht="12.95" customHeight="1">
      <c r="A998" s="55"/>
      <c r="B998" s="55"/>
      <c r="C998" s="80"/>
      <c r="D998" s="83"/>
      <c r="E998" s="80"/>
      <c r="F998" s="80"/>
    </row>
    <row r="999" spans="1:6" s="28" customFormat="1" ht="12.95" customHeight="1">
      <c r="A999" s="55"/>
      <c r="B999" s="55"/>
      <c r="C999" s="80"/>
      <c r="D999" s="83"/>
      <c r="E999" s="80"/>
      <c r="F999" s="80"/>
    </row>
    <row r="1000" spans="1:6" s="28" customFormat="1" ht="12.95" customHeight="1">
      <c r="A1000" s="55"/>
      <c r="B1000" s="55"/>
      <c r="C1000" s="80"/>
      <c r="D1000" s="83"/>
      <c r="E1000" s="80"/>
      <c r="F1000" s="80"/>
    </row>
    <row r="1001" spans="1:6" s="28" customFormat="1" ht="12.95" customHeight="1">
      <c r="A1001" s="55"/>
      <c r="B1001" s="55"/>
      <c r="C1001" s="80"/>
      <c r="D1001" s="83"/>
      <c r="E1001" s="80"/>
      <c r="F1001" s="80"/>
    </row>
    <row r="1002" spans="1:6" s="28" customFormat="1" ht="12.95" customHeight="1">
      <c r="A1002" s="55"/>
      <c r="B1002" s="55"/>
      <c r="C1002" s="80"/>
      <c r="D1002" s="83"/>
      <c r="E1002" s="80"/>
      <c r="F1002" s="80"/>
    </row>
    <row r="1003" spans="1:6" s="28" customFormat="1" ht="12.95" customHeight="1">
      <c r="A1003" s="55"/>
      <c r="B1003" s="55"/>
      <c r="C1003" s="80"/>
      <c r="D1003" s="83"/>
      <c r="E1003" s="80"/>
      <c r="F1003" s="80"/>
    </row>
    <row r="1004" spans="1:6" s="28" customFormat="1" ht="12.95" customHeight="1">
      <c r="A1004" s="55"/>
      <c r="B1004" s="55"/>
      <c r="C1004" s="80"/>
      <c r="D1004" s="83"/>
      <c r="E1004" s="80"/>
      <c r="F1004" s="80"/>
    </row>
    <row r="1005" spans="1:6" s="28" customFormat="1" ht="12.95" customHeight="1">
      <c r="A1005" s="55"/>
      <c r="B1005" s="55"/>
      <c r="C1005" s="80"/>
      <c r="D1005" s="83"/>
      <c r="E1005" s="80"/>
      <c r="F1005" s="80"/>
    </row>
    <row r="1006" spans="1:6" s="28" customFormat="1" ht="12.95" customHeight="1">
      <c r="A1006" s="55"/>
      <c r="B1006" s="55"/>
      <c r="C1006" s="80"/>
      <c r="D1006" s="83"/>
      <c r="E1006" s="80"/>
      <c r="F1006" s="80"/>
    </row>
    <row r="1007" spans="1:6" s="28" customFormat="1" ht="12.95" customHeight="1">
      <c r="A1007" s="55"/>
      <c r="B1007" s="55"/>
      <c r="C1007" s="80"/>
      <c r="D1007" s="83"/>
      <c r="E1007" s="80"/>
      <c r="F1007" s="80"/>
    </row>
    <row r="1008" spans="1:6" s="28" customFormat="1" ht="12.95" customHeight="1">
      <c r="A1008" s="55"/>
      <c r="B1008" s="55"/>
      <c r="C1008" s="80"/>
      <c r="D1008" s="83"/>
      <c r="E1008" s="80"/>
      <c r="F1008" s="80"/>
    </row>
    <row r="1009" spans="1:6" s="28" customFormat="1" ht="12.95" customHeight="1">
      <c r="A1009" s="55"/>
      <c r="B1009" s="55"/>
      <c r="C1009" s="80"/>
      <c r="D1009" s="83"/>
      <c r="E1009" s="80"/>
      <c r="F1009" s="80"/>
    </row>
    <row r="1010" spans="1:6" s="28" customFormat="1" ht="12.95" customHeight="1">
      <c r="A1010" s="55"/>
      <c r="B1010" s="55"/>
      <c r="C1010" s="80"/>
      <c r="D1010" s="83"/>
      <c r="E1010" s="80"/>
      <c r="F1010" s="80"/>
    </row>
    <row r="1011" spans="1:6" s="28" customFormat="1" ht="12.95" customHeight="1">
      <c r="A1011" s="55"/>
      <c r="B1011" s="55"/>
      <c r="C1011" s="80"/>
      <c r="D1011" s="83"/>
      <c r="E1011" s="80"/>
      <c r="F1011" s="80"/>
    </row>
    <row r="1012" spans="1:6" s="28" customFormat="1" ht="12.95" customHeight="1">
      <c r="A1012" s="55"/>
      <c r="B1012" s="55"/>
      <c r="C1012" s="80"/>
      <c r="D1012" s="83"/>
      <c r="E1012" s="80"/>
      <c r="F1012" s="80"/>
    </row>
    <row r="1013" spans="1:6" s="28" customFormat="1" ht="12.95" customHeight="1">
      <c r="A1013" s="55"/>
      <c r="B1013" s="55"/>
      <c r="C1013" s="80"/>
      <c r="D1013" s="83"/>
      <c r="E1013" s="80"/>
      <c r="F1013" s="80"/>
    </row>
    <row r="1014" spans="1:6" s="28" customFormat="1" ht="12.95" customHeight="1">
      <c r="A1014" s="55"/>
      <c r="B1014" s="55"/>
      <c r="C1014" s="80"/>
      <c r="D1014" s="83"/>
      <c r="E1014" s="80"/>
      <c r="F1014" s="80"/>
    </row>
    <row r="1015" spans="1:6" s="28" customFormat="1" ht="12.95" customHeight="1">
      <c r="A1015" s="55"/>
      <c r="B1015" s="55"/>
      <c r="C1015" s="80"/>
      <c r="D1015" s="83"/>
      <c r="E1015" s="80"/>
      <c r="F1015" s="80"/>
    </row>
    <row r="1016" spans="1:6" s="28" customFormat="1" ht="12.95" customHeight="1">
      <c r="A1016" s="55"/>
      <c r="B1016" s="55"/>
      <c r="C1016" s="80"/>
      <c r="D1016" s="83"/>
      <c r="E1016" s="80"/>
      <c r="F1016" s="80"/>
    </row>
    <row r="1017" spans="1:6" s="28" customFormat="1" ht="12.95" customHeight="1">
      <c r="A1017" s="55"/>
      <c r="B1017" s="55"/>
      <c r="C1017" s="80"/>
      <c r="D1017" s="83"/>
      <c r="E1017" s="80"/>
      <c r="F1017" s="80"/>
    </row>
    <row r="1018" spans="1:6" s="28" customFormat="1" ht="12.95" customHeight="1">
      <c r="A1018" s="55"/>
      <c r="B1018" s="55"/>
      <c r="C1018" s="80"/>
      <c r="D1018" s="83"/>
      <c r="E1018" s="80"/>
      <c r="F1018" s="80"/>
    </row>
    <row r="1019" spans="1:6" s="28" customFormat="1" ht="12.95" customHeight="1">
      <c r="A1019" s="55"/>
      <c r="B1019" s="55"/>
      <c r="C1019" s="80"/>
      <c r="D1019" s="83"/>
      <c r="E1019" s="80"/>
      <c r="F1019" s="80"/>
    </row>
    <row r="1020" spans="1:6" s="28" customFormat="1" ht="12.95" customHeight="1">
      <c r="A1020" s="55"/>
      <c r="B1020" s="55"/>
      <c r="C1020" s="80"/>
      <c r="D1020" s="83"/>
      <c r="E1020" s="80"/>
      <c r="F1020" s="80"/>
    </row>
    <row r="1021" spans="1:6" s="28" customFormat="1" ht="12.95" customHeight="1">
      <c r="A1021" s="55"/>
      <c r="B1021" s="55"/>
      <c r="C1021" s="80"/>
      <c r="D1021" s="83"/>
      <c r="E1021" s="80"/>
      <c r="F1021" s="80"/>
    </row>
    <row r="1022" spans="1:6" s="28" customFormat="1" ht="12.95" customHeight="1">
      <c r="A1022" s="55"/>
      <c r="B1022" s="55"/>
      <c r="C1022" s="80"/>
      <c r="D1022" s="83"/>
      <c r="E1022" s="80"/>
      <c r="F1022" s="80"/>
    </row>
    <row r="1023" spans="1:6" s="28" customFormat="1" ht="12.95" customHeight="1">
      <c r="A1023" s="55"/>
      <c r="B1023" s="55"/>
      <c r="C1023" s="80"/>
      <c r="D1023" s="83"/>
      <c r="E1023" s="80"/>
      <c r="F1023" s="80"/>
    </row>
    <row r="1024" spans="1:6" s="28" customFormat="1" ht="12.95" customHeight="1">
      <c r="A1024" s="55"/>
      <c r="B1024" s="55"/>
      <c r="C1024" s="80"/>
      <c r="D1024" s="83"/>
      <c r="E1024" s="80"/>
      <c r="F1024" s="80"/>
    </row>
    <row r="1025" spans="1:6" s="28" customFormat="1" ht="12.95" customHeight="1">
      <c r="A1025" s="55"/>
      <c r="B1025" s="55"/>
      <c r="C1025" s="80"/>
      <c r="D1025" s="83"/>
      <c r="E1025" s="80"/>
      <c r="F1025" s="80"/>
    </row>
    <row r="1026" spans="1:6" s="28" customFormat="1" ht="12.95" customHeight="1">
      <c r="A1026" s="55"/>
      <c r="B1026" s="55"/>
      <c r="C1026" s="80"/>
      <c r="D1026" s="83"/>
      <c r="E1026" s="80"/>
      <c r="F1026" s="80"/>
    </row>
    <row r="1027" spans="1:6" s="28" customFormat="1" ht="12.95" customHeight="1">
      <c r="A1027" s="55"/>
      <c r="B1027" s="55"/>
      <c r="C1027" s="80"/>
      <c r="D1027" s="83"/>
      <c r="E1027" s="80"/>
      <c r="F1027" s="80"/>
    </row>
    <row r="1028" spans="1:6" s="28" customFormat="1" ht="12.95" customHeight="1">
      <c r="A1028" s="55"/>
      <c r="B1028" s="55"/>
      <c r="C1028" s="80"/>
      <c r="D1028" s="83"/>
      <c r="E1028" s="80"/>
      <c r="F1028" s="80"/>
    </row>
    <row r="1029" spans="1:6" s="28" customFormat="1" ht="12.95" customHeight="1">
      <c r="A1029" s="55"/>
      <c r="B1029" s="55"/>
      <c r="C1029" s="80"/>
      <c r="D1029" s="83"/>
      <c r="E1029" s="80"/>
      <c r="F1029" s="80"/>
    </row>
    <row r="1030" spans="1:6" s="28" customFormat="1" ht="12.95" customHeight="1">
      <c r="A1030" s="55"/>
      <c r="B1030" s="55"/>
      <c r="C1030" s="80"/>
      <c r="D1030" s="83"/>
      <c r="E1030" s="80"/>
      <c r="F1030" s="80"/>
    </row>
    <row r="1031" spans="1:6" s="28" customFormat="1" ht="12.95" customHeight="1">
      <c r="A1031" s="55"/>
      <c r="B1031" s="55"/>
      <c r="C1031" s="80"/>
      <c r="D1031" s="83"/>
      <c r="E1031" s="80"/>
      <c r="F1031" s="80"/>
    </row>
    <row r="1032" spans="1:6" s="28" customFormat="1" ht="12.95" customHeight="1">
      <c r="A1032" s="55"/>
      <c r="B1032" s="55"/>
      <c r="C1032" s="80"/>
      <c r="D1032" s="83"/>
      <c r="E1032" s="80"/>
      <c r="F1032" s="80"/>
    </row>
    <row r="1033" spans="1:6" s="28" customFormat="1" ht="12.95" customHeight="1">
      <c r="A1033" s="55"/>
      <c r="B1033" s="55"/>
      <c r="C1033" s="80"/>
      <c r="D1033" s="83"/>
      <c r="E1033" s="80"/>
      <c r="F1033" s="80"/>
    </row>
    <row r="1034" spans="1:6" s="28" customFormat="1" ht="12.95" customHeight="1">
      <c r="A1034" s="55"/>
      <c r="B1034" s="55"/>
      <c r="C1034" s="80"/>
      <c r="D1034" s="83"/>
      <c r="E1034" s="80"/>
      <c r="F1034" s="80"/>
    </row>
    <row r="1035" spans="1:6" s="28" customFormat="1" ht="12.95" customHeight="1">
      <c r="A1035" s="55"/>
      <c r="B1035" s="55"/>
      <c r="C1035" s="80"/>
      <c r="D1035" s="83"/>
      <c r="E1035" s="80"/>
      <c r="F1035" s="80"/>
    </row>
    <row r="1036" spans="1:6" s="28" customFormat="1" ht="12.95" customHeight="1">
      <c r="A1036" s="55"/>
      <c r="B1036" s="55"/>
      <c r="C1036" s="80"/>
      <c r="D1036" s="83"/>
      <c r="E1036" s="80"/>
      <c r="F1036" s="80"/>
    </row>
    <row r="1037" spans="1:6" s="28" customFormat="1" ht="12.95" customHeight="1">
      <c r="A1037" s="55"/>
      <c r="B1037" s="55"/>
      <c r="C1037" s="80"/>
      <c r="D1037" s="83"/>
      <c r="E1037" s="80"/>
      <c r="F1037" s="80"/>
    </row>
    <row r="1038" spans="1:6" s="28" customFormat="1" ht="12.95" customHeight="1">
      <c r="A1038" s="55"/>
      <c r="B1038" s="55"/>
      <c r="C1038" s="80"/>
      <c r="D1038" s="83"/>
      <c r="E1038" s="80"/>
      <c r="F1038" s="80"/>
    </row>
    <row r="1039" spans="1:6" s="28" customFormat="1" ht="12.95" customHeight="1">
      <c r="A1039" s="55"/>
      <c r="B1039" s="55"/>
      <c r="C1039" s="80"/>
      <c r="D1039" s="83"/>
      <c r="E1039" s="80"/>
      <c r="F1039" s="80"/>
    </row>
    <row r="1040" spans="1:6" s="28" customFormat="1" ht="12.95" customHeight="1">
      <c r="A1040" s="55"/>
      <c r="B1040" s="55"/>
      <c r="C1040" s="80"/>
      <c r="D1040" s="83"/>
      <c r="E1040" s="80"/>
      <c r="F1040" s="80"/>
    </row>
    <row r="1041" spans="1:6" s="28" customFormat="1" ht="12.95" customHeight="1">
      <c r="A1041" s="55"/>
      <c r="B1041" s="55"/>
      <c r="C1041" s="80"/>
      <c r="D1041" s="83"/>
      <c r="E1041" s="80"/>
      <c r="F1041" s="80"/>
    </row>
    <row r="1042" spans="1:6" s="28" customFormat="1" ht="12.95" customHeight="1">
      <c r="A1042" s="55"/>
      <c r="B1042" s="55"/>
      <c r="C1042" s="80"/>
      <c r="D1042" s="83"/>
      <c r="E1042" s="80"/>
      <c r="F1042" s="80"/>
    </row>
    <row r="1043" spans="1:6" s="28" customFormat="1" ht="12.95" customHeight="1">
      <c r="A1043" s="55"/>
      <c r="B1043" s="55"/>
      <c r="C1043" s="80"/>
      <c r="D1043" s="83"/>
      <c r="E1043" s="80"/>
      <c r="F1043" s="80"/>
    </row>
    <row r="1044" spans="1:6" s="28" customFormat="1" ht="12.95" customHeight="1">
      <c r="A1044" s="55"/>
      <c r="B1044" s="55"/>
      <c r="C1044" s="80"/>
      <c r="D1044" s="83"/>
      <c r="E1044" s="80"/>
      <c r="F1044" s="80"/>
    </row>
    <row r="1045" spans="1:6" s="28" customFormat="1" ht="12.95" customHeight="1">
      <c r="A1045" s="55"/>
      <c r="B1045" s="55"/>
      <c r="C1045" s="80"/>
      <c r="D1045" s="83"/>
      <c r="E1045" s="80"/>
      <c r="F1045" s="80"/>
    </row>
    <row r="1046" spans="1:6" s="28" customFormat="1" ht="12.95" customHeight="1">
      <c r="A1046" s="55"/>
      <c r="B1046" s="55"/>
      <c r="C1046" s="80"/>
      <c r="D1046" s="83"/>
      <c r="E1046" s="80"/>
      <c r="F1046" s="80"/>
    </row>
    <row r="1047" spans="1:6" s="28" customFormat="1" ht="12.95" customHeight="1">
      <c r="A1047" s="55"/>
      <c r="B1047" s="55"/>
      <c r="C1047" s="80"/>
      <c r="D1047" s="83"/>
      <c r="E1047" s="80"/>
      <c r="F1047" s="80"/>
    </row>
    <row r="1048" spans="1:6" s="28" customFormat="1" ht="12.95" customHeight="1">
      <c r="A1048" s="55"/>
      <c r="B1048" s="55"/>
      <c r="C1048" s="80"/>
      <c r="D1048" s="83"/>
      <c r="E1048" s="80"/>
      <c r="F1048" s="80"/>
    </row>
    <row r="1049" spans="1:6" s="28" customFormat="1" ht="12.95" customHeight="1">
      <c r="A1049" s="55"/>
      <c r="B1049" s="55"/>
      <c r="C1049" s="80"/>
      <c r="D1049" s="83"/>
      <c r="E1049" s="80"/>
      <c r="F1049" s="80"/>
    </row>
    <row r="1050" spans="1:6" s="28" customFormat="1" ht="12.95" customHeight="1">
      <c r="A1050" s="55"/>
      <c r="B1050" s="55"/>
      <c r="C1050" s="80"/>
      <c r="D1050" s="83"/>
      <c r="E1050" s="80"/>
      <c r="F1050" s="80"/>
    </row>
    <row r="1051" spans="1:6" s="28" customFormat="1" ht="12.95" customHeight="1">
      <c r="A1051" s="55"/>
      <c r="B1051" s="55"/>
      <c r="C1051" s="80"/>
      <c r="D1051" s="83"/>
      <c r="E1051" s="80"/>
      <c r="F1051" s="80"/>
    </row>
    <row r="1052" spans="1:6" s="28" customFormat="1" ht="12.95" customHeight="1">
      <c r="A1052" s="55"/>
      <c r="B1052" s="55"/>
      <c r="C1052" s="80"/>
      <c r="D1052" s="83"/>
      <c r="E1052" s="80"/>
      <c r="F1052" s="80"/>
    </row>
    <row r="1053" spans="1:6" s="28" customFormat="1" ht="12.95" customHeight="1">
      <c r="A1053" s="55"/>
      <c r="B1053" s="55"/>
      <c r="C1053" s="80"/>
      <c r="D1053" s="83"/>
      <c r="E1053" s="80"/>
      <c r="F1053" s="80"/>
    </row>
    <row r="1054" spans="1:6" s="28" customFormat="1" ht="12.95" customHeight="1">
      <c r="A1054" s="55"/>
      <c r="B1054" s="55"/>
      <c r="C1054" s="80"/>
      <c r="D1054" s="83"/>
      <c r="E1054" s="80"/>
      <c r="F1054" s="80"/>
    </row>
    <row r="1055" spans="1:6" s="28" customFormat="1" ht="12.95" customHeight="1">
      <c r="A1055" s="55"/>
      <c r="B1055" s="55"/>
      <c r="C1055" s="80"/>
      <c r="D1055" s="83"/>
      <c r="E1055" s="80"/>
      <c r="F1055" s="80"/>
    </row>
    <row r="1056" spans="1:6" s="28" customFormat="1" ht="12.95" customHeight="1">
      <c r="A1056" s="55"/>
      <c r="B1056" s="55"/>
      <c r="C1056" s="80"/>
      <c r="D1056" s="83"/>
      <c r="E1056" s="80"/>
      <c r="F1056" s="80"/>
    </row>
    <row r="1057" spans="1:6" s="28" customFormat="1" ht="12.95" customHeight="1">
      <c r="A1057" s="55"/>
      <c r="B1057" s="55"/>
      <c r="C1057" s="80"/>
      <c r="D1057" s="83"/>
      <c r="E1057" s="80"/>
      <c r="F1057" s="80"/>
    </row>
    <row r="1058" spans="1:6" s="28" customFormat="1" ht="12.95" customHeight="1">
      <c r="A1058" s="55"/>
      <c r="B1058" s="55"/>
      <c r="C1058" s="80"/>
      <c r="D1058" s="83"/>
      <c r="E1058" s="80"/>
      <c r="F1058" s="80"/>
    </row>
    <row r="1059" spans="1:6" s="28" customFormat="1" ht="12.95" customHeight="1">
      <c r="A1059" s="55"/>
      <c r="B1059" s="55"/>
      <c r="C1059" s="80"/>
      <c r="D1059" s="83"/>
      <c r="E1059" s="80"/>
      <c r="F1059" s="80"/>
    </row>
    <row r="1060" spans="1:6" s="28" customFormat="1" ht="12.95" customHeight="1">
      <c r="A1060" s="55"/>
      <c r="B1060" s="55"/>
      <c r="C1060" s="80"/>
      <c r="D1060" s="83"/>
      <c r="E1060" s="80"/>
      <c r="F1060" s="80"/>
    </row>
    <row r="1061" spans="1:6" s="28" customFormat="1" ht="12.95" customHeight="1">
      <c r="A1061" s="55"/>
      <c r="B1061" s="55"/>
      <c r="C1061" s="80"/>
      <c r="D1061" s="83"/>
      <c r="E1061" s="80"/>
      <c r="F1061" s="80"/>
    </row>
    <row r="1062" spans="1:6" s="28" customFormat="1" ht="12.95" customHeight="1">
      <c r="A1062" s="55"/>
      <c r="B1062" s="55"/>
      <c r="C1062" s="80"/>
      <c r="D1062" s="83"/>
      <c r="E1062" s="80"/>
      <c r="F1062" s="80"/>
    </row>
    <row r="1063" spans="1:6" s="28" customFormat="1" ht="12.95" customHeight="1">
      <c r="A1063" s="55"/>
      <c r="B1063" s="55"/>
      <c r="C1063" s="80"/>
      <c r="D1063" s="83"/>
      <c r="E1063" s="80"/>
      <c r="F1063" s="80"/>
    </row>
    <row r="1064" spans="1:6" s="28" customFormat="1" ht="12.95" customHeight="1">
      <c r="A1064" s="55"/>
      <c r="B1064" s="55"/>
      <c r="C1064" s="80"/>
      <c r="D1064" s="83"/>
      <c r="E1064" s="80"/>
      <c r="F1064" s="80"/>
    </row>
    <row r="1065" spans="1:6" s="28" customFormat="1" ht="12.95" customHeight="1">
      <c r="A1065" s="55"/>
      <c r="B1065" s="55"/>
      <c r="C1065" s="80"/>
      <c r="D1065" s="83"/>
      <c r="E1065" s="80"/>
      <c r="F1065" s="80"/>
    </row>
    <row r="1066" spans="1:6" s="28" customFormat="1" ht="12.95" customHeight="1">
      <c r="A1066" s="55"/>
      <c r="B1066" s="55"/>
      <c r="C1066" s="80"/>
      <c r="D1066" s="83"/>
      <c r="E1066" s="80"/>
      <c r="F1066" s="80"/>
    </row>
    <row r="1067" spans="1:6" s="28" customFormat="1" ht="12.95" customHeight="1">
      <c r="A1067" s="55"/>
      <c r="B1067" s="55"/>
      <c r="C1067" s="80"/>
      <c r="D1067" s="83"/>
      <c r="E1067" s="80"/>
      <c r="F1067" s="80"/>
    </row>
    <row r="1068" spans="1:6" s="28" customFormat="1" ht="12.95" customHeight="1">
      <c r="A1068" s="55"/>
      <c r="B1068" s="55"/>
      <c r="C1068" s="80"/>
      <c r="D1068" s="83"/>
      <c r="E1068" s="80"/>
      <c r="F1068" s="80"/>
    </row>
    <row r="1069" spans="1:6" s="28" customFormat="1" ht="12.95" customHeight="1">
      <c r="A1069" s="55"/>
      <c r="B1069" s="55"/>
      <c r="C1069" s="80"/>
      <c r="D1069" s="83"/>
      <c r="E1069" s="80"/>
      <c r="F1069" s="80"/>
    </row>
    <row r="1070" spans="1:6" s="28" customFormat="1" ht="12.95" customHeight="1">
      <c r="A1070" s="55"/>
      <c r="B1070" s="55"/>
      <c r="C1070" s="80"/>
      <c r="D1070" s="83"/>
      <c r="E1070" s="80"/>
      <c r="F1070" s="80"/>
    </row>
    <row r="1071" spans="1:6" s="28" customFormat="1" ht="12.95" customHeight="1">
      <c r="A1071" s="55"/>
      <c r="B1071" s="55"/>
      <c r="C1071" s="80"/>
      <c r="D1071" s="83"/>
      <c r="E1071" s="80"/>
      <c r="F1071" s="80"/>
    </row>
    <row r="1072" spans="1:6" s="28" customFormat="1" ht="12.95" customHeight="1">
      <c r="A1072" s="55"/>
      <c r="B1072" s="55"/>
      <c r="C1072" s="80"/>
      <c r="D1072" s="83"/>
      <c r="E1072" s="80"/>
      <c r="F1072" s="80"/>
    </row>
    <row r="1073" spans="1:6" s="28" customFormat="1" ht="12.95" customHeight="1">
      <c r="A1073" s="55"/>
      <c r="B1073" s="55"/>
      <c r="C1073" s="80"/>
      <c r="D1073" s="83"/>
      <c r="E1073" s="80"/>
      <c r="F1073" s="80"/>
    </row>
    <row r="1074" spans="1:6" s="28" customFormat="1" ht="12.95" customHeight="1">
      <c r="A1074" s="55"/>
      <c r="B1074" s="55"/>
      <c r="C1074" s="80"/>
      <c r="D1074" s="83"/>
      <c r="E1074" s="80"/>
      <c r="F1074" s="80"/>
    </row>
    <row r="1075" spans="1:6" s="28" customFormat="1" ht="12.95" customHeight="1">
      <c r="A1075" s="55"/>
      <c r="B1075" s="55"/>
      <c r="C1075" s="80"/>
      <c r="D1075" s="83"/>
      <c r="E1075" s="80"/>
      <c r="F1075" s="80"/>
    </row>
    <row r="1076" spans="1:6" s="28" customFormat="1" ht="12.95" customHeight="1">
      <c r="A1076" s="55"/>
      <c r="B1076" s="55"/>
      <c r="C1076" s="80"/>
      <c r="D1076" s="83"/>
      <c r="E1076" s="80"/>
      <c r="F1076" s="80"/>
    </row>
    <row r="1077" spans="1:6" s="28" customFormat="1" ht="12.95" customHeight="1">
      <c r="A1077" s="55"/>
      <c r="B1077" s="55"/>
      <c r="C1077" s="80"/>
      <c r="D1077" s="83"/>
      <c r="E1077" s="80"/>
      <c r="F1077" s="80"/>
    </row>
    <row r="1078" spans="1:6" s="28" customFormat="1" ht="12.95" customHeight="1">
      <c r="A1078" s="55"/>
      <c r="B1078" s="55"/>
      <c r="C1078" s="80"/>
      <c r="D1078" s="83"/>
      <c r="E1078" s="80"/>
      <c r="F1078" s="80"/>
    </row>
    <row r="1079" spans="1:6" s="28" customFormat="1" ht="12.95" customHeight="1">
      <c r="A1079" s="55"/>
      <c r="B1079" s="55"/>
      <c r="C1079" s="80"/>
      <c r="D1079" s="83"/>
      <c r="E1079" s="80"/>
      <c r="F1079" s="80"/>
    </row>
    <row r="1080" spans="1:6" s="28" customFormat="1" ht="12.95" customHeight="1">
      <c r="A1080" s="55"/>
      <c r="B1080" s="55"/>
      <c r="C1080" s="80"/>
      <c r="D1080" s="83"/>
      <c r="E1080" s="80"/>
      <c r="F1080" s="80"/>
    </row>
    <row r="1081" spans="1:6" s="28" customFormat="1" ht="12.95" customHeight="1">
      <c r="A1081" s="55"/>
      <c r="B1081" s="55"/>
      <c r="C1081" s="80"/>
      <c r="D1081" s="83"/>
      <c r="E1081" s="80"/>
      <c r="F1081" s="80"/>
    </row>
    <row r="1082" spans="1:6" s="28" customFormat="1" ht="12.95" customHeight="1">
      <c r="A1082" s="55"/>
      <c r="B1082" s="55"/>
      <c r="C1082" s="80"/>
      <c r="D1082" s="83"/>
      <c r="E1082" s="80"/>
      <c r="F1082" s="80"/>
    </row>
    <row r="1083" spans="1:6" s="28" customFormat="1" ht="12.95" customHeight="1">
      <c r="A1083" s="55"/>
      <c r="B1083" s="55"/>
      <c r="C1083" s="80"/>
      <c r="D1083" s="83"/>
      <c r="E1083" s="80"/>
      <c r="F1083" s="80"/>
    </row>
    <row r="1084" spans="1:6" s="28" customFormat="1" ht="12.95" customHeight="1">
      <c r="A1084" s="55"/>
      <c r="B1084" s="55"/>
      <c r="C1084" s="80"/>
      <c r="D1084" s="83"/>
      <c r="E1084" s="80"/>
      <c r="F1084" s="80"/>
    </row>
    <row r="1085" spans="1:6" s="28" customFormat="1" ht="12.95" customHeight="1">
      <c r="A1085" s="55"/>
      <c r="B1085" s="55"/>
      <c r="C1085" s="80"/>
      <c r="D1085" s="83"/>
      <c r="E1085" s="80"/>
      <c r="F1085" s="80"/>
    </row>
    <row r="1086" spans="1:6" s="28" customFormat="1" ht="12.95" customHeight="1">
      <c r="A1086" s="55"/>
      <c r="B1086" s="55"/>
      <c r="C1086" s="80"/>
      <c r="D1086" s="83"/>
      <c r="E1086" s="80"/>
      <c r="F1086" s="80"/>
    </row>
    <row r="1087" spans="1:6" s="28" customFormat="1" ht="12.95" customHeight="1">
      <c r="A1087" s="55"/>
      <c r="B1087" s="55"/>
      <c r="C1087" s="80"/>
      <c r="D1087" s="83"/>
      <c r="E1087" s="80"/>
      <c r="F1087" s="80"/>
    </row>
    <row r="1088" spans="1:6" s="28" customFormat="1" ht="12.95" customHeight="1">
      <c r="A1088" s="55"/>
      <c r="B1088" s="55"/>
      <c r="C1088" s="80"/>
      <c r="D1088" s="83"/>
      <c r="E1088" s="80"/>
      <c r="F1088" s="80"/>
    </row>
    <row r="1089" spans="1:6" s="28" customFormat="1" ht="12.95" customHeight="1">
      <c r="A1089" s="55"/>
      <c r="B1089" s="55"/>
      <c r="C1089" s="80"/>
      <c r="D1089" s="83"/>
      <c r="E1089" s="80"/>
      <c r="F1089" s="80"/>
    </row>
    <row r="1090" spans="1:6" s="28" customFormat="1" ht="12.95" customHeight="1">
      <c r="A1090" s="55"/>
      <c r="B1090" s="55"/>
      <c r="C1090" s="80"/>
      <c r="D1090" s="83"/>
      <c r="E1090" s="80"/>
      <c r="F1090" s="80"/>
    </row>
    <row r="1091" spans="1:6" s="28" customFormat="1" ht="12.95" customHeight="1">
      <c r="A1091" s="55"/>
      <c r="B1091" s="55"/>
      <c r="C1091" s="80"/>
      <c r="D1091" s="83"/>
      <c r="E1091" s="80"/>
      <c r="F1091" s="80"/>
    </row>
    <row r="1092" spans="1:6" s="28" customFormat="1" ht="12.95" customHeight="1">
      <c r="A1092" s="55"/>
      <c r="B1092" s="55"/>
      <c r="C1092" s="80"/>
      <c r="D1092" s="83"/>
      <c r="E1092" s="80"/>
      <c r="F1092" s="80"/>
    </row>
    <row r="1093" spans="1:6" s="28" customFormat="1" ht="12.95" customHeight="1">
      <c r="A1093" s="55"/>
      <c r="B1093" s="55"/>
      <c r="C1093" s="80"/>
      <c r="D1093" s="83"/>
      <c r="E1093" s="80"/>
      <c r="F1093" s="80"/>
    </row>
    <row r="1094" spans="1:6" s="28" customFormat="1" ht="12.95" customHeight="1">
      <c r="A1094" s="55"/>
      <c r="B1094" s="55"/>
      <c r="C1094" s="80"/>
      <c r="D1094" s="83"/>
      <c r="E1094" s="80"/>
      <c r="F1094" s="80"/>
    </row>
    <row r="1095" spans="1:6" s="28" customFormat="1" ht="12.95" customHeight="1">
      <c r="A1095" s="55"/>
      <c r="B1095" s="55"/>
      <c r="C1095" s="80"/>
      <c r="D1095" s="83"/>
      <c r="E1095" s="80"/>
      <c r="F1095" s="80"/>
    </row>
    <row r="1096" spans="1:6" s="28" customFormat="1" ht="12.95" customHeight="1">
      <c r="A1096" s="55"/>
      <c r="B1096" s="55"/>
      <c r="C1096" s="80"/>
      <c r="D1096" s="83"/>
      <c r="E1096" s="80"/>
      <c r="F1096" s="80"/>
    </row>
    <row r="1097" spans="1:6" s="28" customFormat="1" ht="12.95" customHeight="1">
      <c r="A1097" s="55"/>
      <c r="B1097" s="55"/>
      <c r="C1097" s="80"/>
      <c r="D1097" s="83"/>
      <c r="E1097" s="80"/>
      <c r="F1097" s="80"/>
    </row>
    <row r="1098" spans="1:6" s="28" customFormat="1" ht="12.95" customHeight="1">
      <c r="A1098" s="55"/>
      <c r="B1098" s="55"/>
      <c r="C1098" s="80"/>
      <c r="D1098" s="83"/>
      <c r="E1098" s="80"/>
      <c r="F1098" s="80"/>
    </row>
    <row r="1099" spans="1:6" s="28" customFormat="1" ht="12.95" customHeight="1">
      <c r="A1099" s="55"/>
      <c r="B1099" s="55"/>
      <c r="C1099" s="80"/>
      <c r="D1099" s="83"/>
      <c r="E1099" s="80"/>
      <c r="F1099" s="80"/>
    </row>
    <row r="1100" spans="1:6" s="28" customFormat="1" ht="12.95" customHeight="1">
      <c r="A1100" s="55"/>
      <c r="B1100" s="55"/>
      <c r="C1100" s="80"/>
      <c r="D1100" s="83"/>
      <c r="E1100" s="80"/>
      <c r="F1100" s="80"/>
    </row>
    <row r="1101" spans="1:6" s="28" customFormat="1" ht="12.95" customHeight="1">
      <c r="A1101" s="55"/>
      <c r="B1101" s="55"/>
      <c r="C1101" s="80"/>
      <c r="D1101" s="83"/>
      <c r="E1101" s="80"/>
      <c r="F1101" s="80"/>
    </row>
    <row r="1102" spans="1:6" s="28" customFormat="1" ht="12.95" customHeight="1">
      <c r="A1102" s="55"/>
      <c r="B1102" s="55"/>
      <c r="C1102" s="80"/>
      <c r="D1102" s="83"/>
      <c r="E1102" s="80"/>
      <c r="F1102" s="80"/>
    </row>
    <row r="1103" spans="1:6" s="28" customFormat="1" ht="12.95" customHeight="1">
      <c r="A1103" s="55"/>
      <c r="B1103" s="55"/>
      <c r="C1103" s="80"/>
      <c r="D1103" s="83"/>
      <c r="E1103" s="80"/>
      <c r="F1103" s="80"/>
    </row>
    <row r="1104" spans="1:6" s="28" customFormat="1" ht="12.95" customHeight="1">
      <c r="A1104" s="55"/>
      <c r="B1104" s="55"/>
      <c r="C1104" s="80"/>
      <c r="D1104" s="83"/>
      <c r="E1104" s="80"/>
      <c r="F1104" s="80"/>
    </row>
    <row r="1105" spans="1:6" s="28" customFormat="1" ht="12.95" customHeight="1">
      <c r="A1105" s="55"/>
      <c r="B1105" s="55"/>
      <c r="C1105" s="80"/>
      <c r="D1105" s="83"/>
      <c r="E1105" s="80"/>
      <c r="F1105" s="80"/>
    </row>
    <row r="1106" spans="1:6" s="28" customFormat="1" ht="12.95" customHeight="1">
      <c r="A1106" s="55"/>
      <c r="B1106" s="55"/>
      <c r="C1106" s="80"/>
      <c r="D1106" s="83"/>
      <c r="E1106" s="80"/>
      <c r="F1106" s="80"/>
    </row>
    <row r="1107" spans="1:6" s="28" customFormat="1" ht="12.95" customHeight="1">
      <c r="A1107" s="55"/>
      <c r="B1107" s="55"/>
      <c r="C1107" s="80"/>
      <c r="D1107" s="83"/>
      <c r="E1107" s="80"/>
      <c r="F1107" s="80"/>
    </row>
    <row r="1108" spans="1:6" s="28" customFormat="1" ht="12.95" customHeight="1">
      <c r="A1108" s="55"/>
      <c r="B1108" s="55"/>
      <c r="C1108" s="80"/>
      <c r="D1108" s="83"/>
      <c r="E1108" s="80"/>
      <c r="F1108" s="80"/>
    </row>
    <row r="1109" spans="1:6" s="28" customFormat="1" ht="12.95" customHeight="1">
      <c r="A1109" s="55"/>
      <c r="B1109" s="55"/>
      <c r="C1109" s="80"/>
      <c r="D1109" s="83"/>
      <c r="E1109" s="80"/>
      <c r="F1109" s="80"/>
    </row>
    <row r="1110" spans="1:6" s="28" customFormat="1" ht="12.95" customHeight="1">
      <c r="A1110" s="55"/>
      <c r="B1110" s="55"/>
      <c r="C1110" s="80"/>
      <c r="D1110" s="83"/>
      <c r="E1110" s="80"/>
      <c r="F1110" s="80"/>
    </row>
    <row r="1111" spans="1:6" s="28" customFormat="1" ht="12.95" customHeight="1">
      <c r="A1111" s="55"/>
      <c r="B1111" s="55"/>
      <c r="C1111" s="80"/>
      <c r="D1111" s="83"/>
      <c r="E1111" s="80"/>
      <c r="F1111" s="80"/>
    </row>
    <row r="1112" spans="1:6" s="28" customFormat="1" ht="12.95" customHeight="1">
      <c r="A1112" s="55"/>
      <c r="B1112" s="55"/>
      <c r="C1112" s="80"/>
      <c r="D1112" s="83"/>
      <c r="E1112" s="80"/>
      <c r="F1112" s="80"/>
    </row>
    <row r="1113" spans="1:6" s="28" customFormat="1" ht="12.95" customHeight="1">
      <c r="A1113" s="55"/>
      <c r="B1113" s="55"/>
      <c r="C1113" s="80"/>
      <c r="D1113" s="83"/>
      <c r="E1113" s="80"/>
      <c r="F1113" s="80"/>
    </row>
    <row r="1114" spans="1:6" s="28" customFormat="1" ht="12.95" customHeight="1">
      <c r="A1114" s="55"/>
      <c r="B1114" s="55"/>
      <c r="C1114" s="80"/>
      <c r="D1114" s="83"/>
      <c r="E1114" s="80"/>
      <c r="F1114" s="80"/>
    </row>
    <row r="1115" spans="1:6" s="28" customFormat="1" ht="12.95" customHeight="1">
      <c r="A1115" s="55"/>
      <c r="B1115" s="55"/>
      <c r="C1115" s="80"/>
      <c r="D1115" s="83"/>
      <c r="E1115" s="80"/>
      <c r="F1115" s="80"/>
    </row>
    <row r="1116" spans="1:6" s="28" customFormat="1" ht="12.95" customHeight="1">
      <c r="A1116" s="55"/>
      <c r="B1116" s="55"/>
      <c r="C1116" s="80"/>
      <c r="D1116" s="83"/>
      <c r="E1116" s="80"/>
      <c r="F1116" s="80"/>
    </row>
    <row r="1117" spans="1:6" s="28" customFormat="1" ht="12.95" customHeight="1">
      <c r="A1117" s="55"/>
      <c r="B1117" s="55"/>
      <c r="C1117" s="80"/>
      <c r="D1117" s="83"/>
      <c r="E1117" s="80"/>
      <c r="F1117" s="80"/>
    </row>
    <row r="1118" spans="1:6" s="28" customFormat="1" ht="12.95" customHeight="1">
      <c r="A1118" s="55"/>
      <c r="B1118" s="55"/>
      <c r="C1118" s="80"/>
      <c r="D1118" s="83"/>
      <c r="E1118" s="80"/>
      <c r="F1118" s="80"/>
    </row>
    <row r="1119" spans="1:6" s="28" customFormat="1" ht="12.95" customHeight="1">
      <c r="A1119" s="55"/>
      <c r="B1119" s="55"/>
      <c r="C1119" s="80"/>
      <c r="D1119" s="83"/>
      <c r="E1119" s="80"/>
      <c r="F1119" s="80"/>
    </row>
    <row r="1120" spans="1:6" s="28" customFormat="1" ht="12.95" customHeight="1">
      <c r="A1120" s="55"/>
      <c r="B1120" s="55"/>
      <c r="C1120" s="80"/>
      <c r="D1120" s="83"/>
      <c r="E1120" s="80"/>
      <c r="F1120" s="80"/>
    </row>
    <row r="1121" spans="1:6" s="28" customFormat="1" ht="12.95" customHeight="1">
      <c r="A1121" s="55"/>
      <c r="B1121" s="55"/>
      <c r="C1121" s="80"/>
      <c r="D1121" s="83"/>
      <c r="E1121" s="80"/>
      <c r="F1121" s="80"/>
    </row>
    <row r="1122" spans="1:6" s="28" customFormat="1" ht="12.95" customHeight="1">
      <c r="A1122" s="55"/>
      <c r="B1122" s="55"/>
      <c r="C1122" s="80"/>
      <c r="D1122" s="83"/>
      <c r="E1122" s="80"/>
      <c r="F1122" s="80"/>
    </row>
    <row r="1123" spans="1:6" ht="12.95" customHeight="1"/>
    <row r="1124" spans="1:6" ht="12.95" customHeight="1"/>
    <row r="1125" spans="1:6" ht="12.95" customHeight="1"/>
    <row r="1126" spans="1:6" ht="12.95" customHeight="1"/>
    <row r="1127" spans="1:6" ht="12.95" customHeight="1"/>
    <row r="1128" spans="1:6" ht="12.95" customHeight="1"/>
    <row r="1129" spans="1:6" ht="12.95" customHeight="1"/>
    <row r="1130" spans="1:6" ht="12.95" customHeight="1"/>
    <row r="1131" spans="1:6" ht="12.95" customHeight="1"/>
    <row r="1132" spans="1:6" ht="12.95" customHeight="1"/>
    <row r="1133" spans="1:6" ht="12.95" customHeight="1"/>
    <row r="1134" spans="1:6" ht="12.95" customHeight="1"/>
    <row r="1135" spans="1:6" ht="12.95" customHeight="1"/>
    <row r="1136" spans="1:6" ht="12.95" customHeight="1"/>
    <row r="1137" ht="12.95" customHeight="1"/>
    <row r="1138" ht="12.95" customHeight="1"/>
    <row r="1139" ht="12.95" customHeight="1"/>
    <row r="1140" ht="12.95" customHeight="1"/>
    <row r="1141" ht="12.95" customHeight="1"/>
    <row r="1142" ht="12.95" customHeight="1"/>
    <row r="1143" ht="12.95" customHeight="1"/>
    <row r="1144" ht="12.95" customHeight="1"/>
    <row r="1145" ht="12.95" customHeight="1"/>
    <row r="1146" ht="12.95" customHeight="1"/>
    <row r="1147" ht="12.95" customHeight="1"/>
    <row r="1148" ht="12.95" customHeight="1"/>
    <row r="1149" ht="12.95" customHeight="1"/>
    <row r="1150" ht="12.95" customHeight="1"/>
    <row r="1151" ht="12.95" customHeight="1"/>
    <row r="1152" ht="12.95" customHeight="1"/>
    <row r="1153" ht="12.95" customHeight="1"/>
    <row r="1154" ht="12.95" customHeight="1"/>
    <row r="1155" ht="12.95" customHeight="1"/>
    <row r="1156" ht="12.95" customHeight="1"/>
    <row r="1157" ht="12.95" customHeight="1"/>
    <row r="1158" ht="12.95" customHeight="1"/>
    <row r="1159" ht="12.95" customHeight="1"/>
    <row r="1160" ht="12.95" customHeight="1"/>
    <row r="1161" ht="12.95" customHeight="1"/>
    <row r="1162" ht="12.95" customHeight="1"/>
    <row r="1163" ht="12.95" customHeight="1"/>
    <row r="1164" ht="12.95" customHeight="1"/>
    <row r="1165" ht="12.95" customHeight="1"/>
    <row r="1166" ht="12.95" customHeight="1"/>
    <row r="1167" ht="12.95" customHeight="1"/>
    <row r="1168" ht="12.95" customHeight="1"/>
    <row r="1169" ht="12.95" customHeight="1"/>
    <row r="1170" ht="12.95" customHeight="1"/>
    <row r="1171" ht="12.95" customHeight="1"/>
    <row r="1172" ht="12.95" customHeight="1"/>
    <row r="1173" ht="12.95" customHeight="1"/>
    <row r="1174" ht="12.95" customHeight="1"/>
    <row r="1175" ht="12.95" customHeight="1"/>
    <row r="1176" ht="12.95" customHeight="1"/>
    <row r="1177" ht="12.95" customHeight="1"/>
    <row r="1178" ht="12.95" customHeight="1"/>
    <row r="1179" ht="12.95" customHeight="1"/>
    <row r="1180" ht="12.95" customHeight="1"/>
    <row r="1181" ht="12.95" customHeight="1"/>
    <row r="1182" ht="12.95" customHeight="1"/>
    <row r="1183" ht="12.95" customHeight="1"/>
    <row r="1184" ht="12.95" customHeight="1"/>
    <row r="1185" ht="12.95" customHeight="1"/>
    <row r="1186" ht="12.95" customHeight="1"/>
    <row r="1187" ht="12.95" customHeight="1"/>
    <row r="1188" ht="12.95" customHeight="1"/>
    <row r="1189" ht="12.95" customHeight="1"/>
    <row r="1190" ht="12.95" customHeight="1"/>
    <row r="1191" ht="12.95" customHeight="1"/>
    <row r="1192" ht="12.95" customHeight="1"/>
    <row r="1193" ht="12.95" customHeight="1"/>
    <row r="1194" ht="12.95" customHeight="1"/>
    <row r="1195" ht="12.95" customHeight="1"/>
    <row r="1196" ht="12.95" customHeight="1"/>
    <row r="1197" ht="12.95" customHeight="1"/>
    <row r="1198" ht="12.95" customHeight="1"/>
    <row r="1199" ht="12.95" customHeight="1"/>
    <row r="1200" ht="12.95" customHeight="1"/>
    <row r="1201" ht="12.95" customHeight="1"/>
    <row r="1202" ht="12.95" customHeight="1"/>
    <row r="1203" ht="12.95" customHeight="1"/>
    <row r="1204" ht="12.95" customHeight="1"/>
    <row r="1205" ht="12.95" customHeight="1"/>
    <row r="1206" ht="12.95" customHeight="1"/>
    <row r="1207" ht="12.95" customHeight="1"/>
    <row r="1208" ht="12.95" customHeight="1"/>
    <row r="1209" ht="12.95" customHeight="1"/>
    <row r="1210" ht="12.95" customHeight="1"/>
    <row r="1211" ht="12.95" customHeight="1"/>
    <row r="1212" ht="12.95" customHeight="1"/>
    <row r="1213" ht="12.95" customHeight="1"/>
    <row r="1214" ht="12.95" customHeight="1"/>
    <row r="1215" ht="12.95" customHeight="1"/>
    <row r="1216" ht="12.95" customHeight="1"/>
    <row r="1217" ht="12.95" customHeight="1"/>
    <row r="1218" ht="12.95" customHeight="1"/>
    <row r="1219" ht="12.95" customHeight="1"/>
    <row r="1220" ht="12.95" customHeight="1"/>
    <row r="1221" ht="12.95" customHeight="1"/>
    <row r="1222" ht="12.95" customHeight="1"/>
    <row r="1223" ht="12.95" customHeight="1"/>
    <row r="1224" ht="12.95" customHeight="1"/>
    <row r="1225" ht="12.95" customHeight="1"/>
    <row r="1226" ht="12.95" customHeight="1"/>
    <row r="1227" ht="12.95" customHeight="1"/>
    <row r="1228" ht="12.95" customHeight="1"/>
    <row r="1229" ht="12.95" customHeight="1"/>
    <row r="1230" ht="12.95" customHeight="1"/>
    <row r="1231" ht="12.95" customHeight="1"/>
    <row r="1232" ht="12.95" customHeight="1"/>
    <row r="1233" ht="12.95" customHeight="1"/>
    <row r="1234" ht="12.95" customHeight="1"/>
    <row r="1235" ht="12.95" customHeight="1"/>
    <row r="1236" ht="12.95" customHeight="1"/>
    <row r="1237" ht="12.95" customHeight="1"/>
    <row r="1238" ht="12.95" customHeight="1"/>
    <row r="1239" ht="12.95" customHeight="1"/>
    <row r="1240" ht="12.95" customHeight="1"/>
    <row r="1241" ht="12.95" customHeight="1"/>
    <row r="1242" ht="12.95" customHeight="1"/>
    <row r="1243" ht="12.95" customHeight="1"/>
    <row r="1244" ht="12.95" customHeight="1"/>
    <row r="1245" ht="12.95" customHeight="1"/>
    <row r="1246" ht="12.95" customHeight="1"/>
    <row r="1247" ht="12.95" customHeight="1"/>
    <row r="1248" ht="12.95" customHeight="1"/>
    <row r="1249" ht="12.95" customHeight="1"/>
    <row r="1250" ht="12.95" customHeight="1"/>
    <row r="1251" ht="12.95" customHeight="1"/>
    <row r="1252" ht="12.95" customHeight="1"/>
    <row r="1253" ht="12.95" customHeight="1"/>
    <row r="1254" ht="12.95" customHeight="1"/>
    <row r="1255" ht="12.95" customHeight="1"/>
    <row r="1256" ht="12.95" customHeight="1"/>
    <row r="1257" ht="12.95" customHeight="1"/>
    <row r="1258" ht="12.95" customHeight="1"/>
    <row r="1259" ht="12.95" customHeight="1"/>
    <row r="1260" ht="12.95" customHeight="1"/>
    <row r="1261" ht="12.95" customHeight="1"/>
    <row r="1262" ht="12.95" customHeight="1"/>
    <row r="1263" ht="12.95" customHeight="1"/>
    <row r="1264" ht="12.95" customHeight="1"/>
    <row r="1265" ht="12.95" customHeight="1"/>
    <row r="1266" ht="12.95" customHeight="1"/>
    <row r="1267" ht="12.95" customHeight="1"/>
    <row r="1268" ht="12.95" customHeight="1"/>
    <row r="1269" ht="12.95" customHeight="1"/>
    <row r="1270" ht="12.95" customHeight="1"/>
    <row r="1271" ht="12.95" customHeight="1"/>
    <row r="1272" ht="12.95" customHeight="1"/>
    <row r="1273" ht="12.95" customHeight="1"/>
    <row r="1274" ht="12.95" customHeight="1"/>
    <row r="1275" ht="12.95" customHeight="1"/>
    <row r="1276" ht="12.95" customHeight="1"/>
    <row r="1277" ht="12.95" customHeight="1"/>
    <row r="1278" ht="12.95" customHeight="1"/>
    <row r="1279" ht="12.95" customHeight="1"/>
    <row r="1280" ht="12.95" customHeight="1"/>
    <row r="1281" ht="12.95" customHeight="1"/>
    <row r="1282" ht="12.95" customHeight="1"/>
    <row r="1283" ht="12.95" customHeight="1"/>
    <row r="1284" ht="12.95" customHeight="1"/>
    <row r="1285" ht="12.95" customHeight="1"/>
    <row r="1286" ht="12.95" customHeight="1"/>
    <row r="1287" ht="12.95" customHeight="1"/>
    <row r="1288" ht="12.95" customHeight="1"/>
    <row r="1289" ht="12.95" customHeight="1"/>
    <row r="1290" ht="12.95" customHeight="1"/>
    <row r="1291" ht="12.95" customHeight="1"/>
    <row r="1292" ht="12.95" customHeight="1"/>
    <row r="1293" ht="12.95" customHeight="1"/>
    <row r="1294" ht="12.95" customHeight="1"/>
    <row r="1295" ht="12.95" customHeight="1"/>
    <row r="1296" ht="12.95" customHeight="1"/>
    <row r="1297" ht="12.95" customHeight="1"/>
    <row r="1298" ht="12.95" customHeight="1"/>
    <row r="1299" ht="12.95" customHeight="1"/>
    <row r="1300" ht="12.95" customHeight="1"/>
    <row r="1301" ht="12.95" customHeight="1"/>
    <row r="1302" ht="12.95" customHeight="1"/>
    <row r="1303" ht="12.95" customHeight="1"/>
    <row r="1304" ht="12.95" customHeight="1"/>
  </sheetData>
  <sheetProtection selectLockedCells="1" selectUnlockedCells="1"/>
  <mergeCells count="6">
    <mergeCell ref="A5:F5"/>
    <mergeCell ref="D6:F6"/>
    <mergeCell ref="A1:F1"/>
    <mergeCell ref="A2:F2"/>
    <mergeCell ref="A3:F3"/>
    <mergeCell ref="A4:F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Valores fictos en $</vt:lpstr>
      <vt:lpstr>INDICES</vt:lpstr>
      <vt:lpstr>Hoja3</vt:lpstr>
      <vt:lpstr>'Valores fictos en $'!Área_de_impresión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Moraes</dc:creator>
  <cp:lastModifiedBy>0265</cp:lastModifiedBy>
  <dcterms:created xsi:type="dcterms:W3CDTF">2023-01-04T16:04:25Z</dcterms:created>
  <dcterms:modified xsi:type="dcterms:W3CDTF">2024-01-12T13:51:46Z</dcterms:modified>
</cp:coreProperties>
</file>